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Z:\PUBLIKACJE\PUBLIKACJE_2024\Biuletyn\1kw2024\ostateczny\"/>
    </mc:Choice>
  </mc:AlternateContent>
  <bookViews>
    <workbookView xWindow="0" yWindow="0" windowWidth="28800" windowHeight="12345" tabRatio="963"/>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96" r:id="rId10"/>
    <sheet name="Tabl.3cz.3" sheetId="131" r:id="rId11"/>
    <sheet name="Tabl.4cz.1" sheetId="10" r:id="rId12"/>
    <sheet name="Tabl.4cz.2" sheetId="98" r:id="rId13"/>
    <sheet name="Tabl.5cz.1 " sheetId="70" r:id="rId14"/>
    <sheet name="Tabl.5cz.2" sheetId="130" r:id="rId15"/>
    <sheet name="Tabl.6" sheetId="154"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sheetId="73" r:id="rId29"/>
    <sheet name="Tabl.14cz.2" sheetId="74" r:id="rId30"/>
    <sheet name="Tabl.14cz.3" sheetId="75" r:id="rId31"/>
    <sheet name="Tabl.15" sheetId="27" r:id="rId32"/>
    <sheet name="Tabl.16cz.1" sheetId="156" r:id="rId33"/>
    <sheet name="Tabl.16cz.2" sheetId="157" r:id="rId34"/>
    <sheet name="Tabl.17" sheetId="29" r:id="rId35"/>
    <sheet name="Tabl.18" sheetId="161" r:id="rId36"/>
    <sheet name="Tabl.19" sheetId="159" r:id="rId37"/>
    <sheet name="Tabl.20" sheetId="160"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36" r:id="rId62"/>
    <sheet name="Tabl.33cz.1" sheetId="37" r:id="rId63"/>
    <sheet name="Tabl.33cz.2" sheetId="113" r:id="rId64"/>
    <sheet name="Tabl.34cz.1" sheetId="140" r:id="rId65"/>
    <sheet name="Tabl.34cz.2" sheetId="169" r:id="rId66"/>
    <sheet name="Tabl.34cz.3" sheetId="170" r:id="rId67"/>
    <sheet name="Tabl.35" sheetId="164" r:id="rId68"/>
    <sheet name="Tabl.36" sheetId="143" r:id="rId69"/>
    <sheet name="Tabl.37" sheetId="144" r:id="rId70"/>
    <sheet name="Tabl.38" sheetId="145" r:id="rId71"/>
    <sheet name="Tabl.39" sheetId="165" r:id="rId72"/>
    <sheet name="Tabl.40" sheetId="167" r:id="rId73"/>
    <sheet name="Tabl.41" sheetId="168" r:id="rId74"/>
    <sheet name="Tabl.42" sheetId="149" r:id="rId75"/>
    <sheet name="Tabl.43cz.1" sheetId="150" r:id="rId76"/>
    <sheet name="Tabl.43cz.2" sheetId="152" r:id="rId77"/>
    <sheet name="Tabl. 44cz.1" sheetId="61" r:id="rId78"/>
    <sheet name="Tabl. 44cz.2" sheetId="62" r:id="rId79"/>
    <sheet name="Tabl. 44cz.3" sheetId="63" r:id="rId80"/>
    <sheet name="Tabl. 44cz.4 " sheetId="64" r:id="rId81"/>
    <sheet name="Tabl. 45cz.1" sheetId="128" r:id="rId82"/>
    <sheet name="Tabl. 45cz.2" sheetId="65" r:id="rId83"/>
    <sheet name="Tabl. 45cz.3" sheetId="66" r:id="rId84"/>
    <sheet name="Tabl. 45cz.4" sheetId="4" r:id="rId85"/>
    <sheet name="Tabl. 45cz.5" sheetId="163" r:id="rId86"/>
    <sheet name="Tabl. 45cz.6" sheetId="68" r:id="rId87"/>
    <sheet name="Tabl. 45cz.7" sheetId="69" r:id="rId88"/>
  </sheets>
  <externalReferences>
    <externalReference r:id="rId89"/>
  </externalReferences>
  <definedNames>
    <definedName name="_xlnm.Print_Area" localSheetId="0">'Spis tablic     List of tables'!$A$1:$B$127</definedName>
    <definedName name="_xlnm.Print_Area" localSheetId="25">'Tabl. 13cz.1'!$A$1:$K$34</definedName>
    <definedName name="_xlnm.Print_Area" localSheetId="26">'Tabl. 13cz.2'!$A$1:$K$34</definedName>
    <definedName name="_xlnm.Print_Area" localSheetId="27">'Tabl. 13cz.3'!$A$1:$K$34</definedName>
    <definedName name="_xlnm.Print_Area" localSheetId="28">'Tabl. 14cz.1'!$A$1:$K$32</definedName>
    <definedName name="_xlnm.Print_Area" localSheetId="7">'Tabl. 2'!$A$1:$M$17</definedName>
    <definedName name="_xlnm.Print_Area" localSheetId="77">'Tabl. 44cz.1'!$A$1:$M$33</definedName>
    <definedName name="_xlnm.Print_Area" localSheetId="78">'Tabl. 44cz.2'!$A$1:$N$31</definedName>
    <definedName name="_xlnm.Print_Area" localSheetId="79">'Tabl. 44cz.3'!$A$1:$M$31</definedName>
    <definedName name="_xlnm.Print_Area" localSheetId="80">'Tabl. 44cz.4 '!$A$1:$H$30</definedName>
    <definedName name="_xlnm.Print_Area" localSheetId="81">'Tabl. 45cz.1'!$A$1:$O$26</definedName>
    <definedName name="_xlnm.Print_Area" localSheetId="82">'Tabl. 45cz.2'!$A$1:$I$25</definedName>
    <definedName name="_xlnm.Print_Area" localSheetId="83">'Tabl. 45cz.3'!$A$1:$J$23</definedName>
    <definedName name="_xlnm.Print_Area" localSheetId="84">'Tabl. 45cz.4'!$A$1:$J$25</definedName>
    <definedName name="_xlnm.Print_Area" localSheetId="85">'Tabl. 45cz.5'!$A$1:$N$26</definedName>
    <definedName name="_xlnm.Print_Area" localSheetId="86">'Tabl. 45cz.6'!$A$1:$H$26</definedName>
    <definedName name="_xlnm.Print_Area" localSheetId="87">'Tabl. 45cz.7'!$A$1:$N$28</definedName>
    <definedName name="_xlnm.Print_Area" localSheetId="20">Tabl.10cz.1!$A$1:$G$45</definedName>
    <definedName name="_xlnm.Print_Area" localSheetId="21">Tabl.10cz.2!$A$1:$H$40</definedName>
    <definedName name="_xlnm.Print_Area" localSheetId="22">Tabl.11!$A$1:$J$15</definedName>
    <definedName name="_xlnm.Print_Area" localSheetId="23">Tabl.12cz.1!$A$1:$M$16</definedName>
    <definedName name="_xlnm.Print_Area" localSheetId="24">Tabl.12cz.2!$A$1:$J$13</definedName>
    <definedName name="_xlnm.Print_Area" localSheetId="29">Tabl.14cz.2!$A$1:$K$32</definedName>
    <definedName name="_xlnm.Print_Area" localSheetId="30">Tabl.14cz.3!$A$1:$K$32</definedName>
    <definedName name="_xlnm.Print_Area" localSheetId="31">Tabl.15!$A$1:$Q$17</definedName>
    <definedName name="_xlnm.Print_Area" localSheetId="32">Tabl.16cz.1!$A$1:$L$23</definedName>
    <definedName name="_xlnm.Print_Area" localSheetId="33">Tabl.16cz.2!$A$1:$L$19</definedName>
    <definedName name="_xlnm.Print_Area" localSheetId="34">Tabl.17!$A$1:$K$16</definedName>
    <definedName name="_xlnm.Print_Area" localSheetId="35">Tabl.18!$A$1:$I$33</definedName>
    <definedName name="_xlnm.Print_Area" localSheetId="36">Tabl.19!$A$1:$G$27</definedName>
    <definedName name="_xlnm.Print_Area" localSheetId="1">Tabl.1cz.1!$A$1:$J$25</definedName>
    <definedName name="_xlnm.Print_Area" localSheetId="2">Tabl.1cz.2!$A$1:$N$25</definedName>
    <definedName name="_xlnm.Print_Area" localSheetId="3">Tabl.1cz.3!$A$1:$J$23</definedName>
    <definedName name="_xlnm.Print_Area" localSheetId="5">Tabl.1cz.5!$A$1:$H$24</definedName>
    <definedName name="_xlnm.Print_Area" localSheetId="6">Tabl.1cz.6!$A$1:$I$23</definedName>
    <definedName name="_xlnm.Print_Area" localSheetId="37">Tabl.20!$A$1:$I$24</definedName>
    <definedName name="_xlnm.Print_Area" localSheetId="38">Tabl.21cz.1!$A$1:$G$19</definedName>
    <definedName name="_xlnm.Print_Area" localSheetId="39">Tabl.21cz.2!$A$1:$I$17</definedName>
    <definedName name="_xlnm.Print_Area" localSheetId="40">Tabl.22!$A$1:$O$26</definedName>
    <definedName name="_xlnm.Print_Area" localSheetId="41">Tabl.23!$A$1:$L$18</definedName>
    <definedName name="_xlnm.Print_Area" localSheetId="42">Tabl.24cz.1!$A$1:$I$33</definedName>
    <definedName name="_xlnm.Print_Area" localSheetId="43">Tabl.24cz.2!$A$1:$G$33</definedName>
    <definedName name="_xlnm.Print_Area" localSheetId="44">Tabl.25cz.1!$A$1:$G$47</definedName>
    <definedName name="_xlnm.Print_Area" localSheetId="45">Tabl.25cz.2!$A$1:$G$45</definedName>
    <definedName name="_xlnm.Print_Area" localSheetId="46">Tabl.25cz.3!$A$1:$G$45</definedName>
    <definedName name="_xlnm.Print_Area" localSheetId="47">Tabl.26cz.1!$A$1:$G$43</definedName>
    <definedName name="_xlnm.Print_Area" localSheetId="48">Tabl.26cz.2!$A$1:$C$43</definedName>
    <definedName name="_xlnm.Print_Area" localSheetId="49">Tabl.26cz.3!$A$1:$G$42</definedName>
    <definedName name="_xlnm.Print_Area" localSheetId="50">Tabl.27!$A$1:$G$44</definedName>
    <definedName name="_xlnm.Print_Area" localSheetId="51">Tabl.28cz.1!$A$1:$K$39</definedName>
    <definedName name="_xlnm.Print_Area" localSheetId="52">Tabl.28cz.2!$A$1:$K$22</definedName>
    <definedName name="_xlnm.Print_Area" localSheetId="53">Tabl.29cz.1!$A$1:$J$30</definedName>
    <definedName name="_xlnm.Print_Area" localSheetId="54">Tabl.29cz.2!$A$1:$J$28</definedName>
    <definedName name="_xlnm.Print_Area" localSheetId="55">Tabl.30cz.1!$A$1:$L$24</definedName>
    <definedName name="_xlnm.Print_Area" localSheetId="56">Tabl.30cz.2!$A$1:$L$22</definedName>
    <definedName name="_xlnm.Print_Area" localSheetId="57">Tabl.30cz.3!$A$1:$K$23</definedName>
    <definedName name="_xlnm.Print_Area" localSheetId="58">Tabl.30cz.4!$A$1:$L$22</definedName>
    <definedName name="_xlnm.Print_Area" localSheetId="59">Tabl.30cz.5!$A$1:$L$22</definedName>
    <definedName name="_xlnm.Print_Area" localSheetId="60">Tabl.31!$A$1:$D$49</definedName>
    <definedName name="_xlnm.Print_Area" localSheetId="61">Tabl.32!$A$1:$H$53</definedName>
    <definedName name="_xlnm.Print_Area" localSheetId="62">Tabl.33cz.1!$A$1:$J$17</definedName>
    <definedName name="_xlnm.Print_Area" localSheetId="63">Tabl.33cz.2!$A$1:$O$18</definedName>
    <definedName name="_xlnm.Print_Area" localSheetId="64">Tabl.34cz.1!$A$1:$H$46</definedName>
    <definedName name="_xlnm.Print_Area" localSheetId="67">Tabl.35!$A$1:$L$43</definedName>
    <definedName name="_xlnm.Print_Area" localSheetId="68">Tabl.36!$A$1:$I$46</definedName>
    <definedName name="_xlnm.Print_Area" localSheetId="69">Tabl.37!$A$1:$G$42</definedName>
    <definedName name="_xlnm.Print_Area" localSheetId="70">Tabl.38!$A$1:$G$42</definedName>
    <definedName name="_xlnm.Print_Area" localSheetId="71">Tabl.39!$A$1:$H$40</definedName>
    <definedName name="_xlnm.Print_Area" localSheetId="8">Tabl.3cz.1!$A$1:$M$30</definedName>
    <definedName name="_xlnm.Print_Area" localSheetId="9">Tabl.3cz.2!$A$1:$K$25</definedName>
    <definedName name="_xlnm.Print_Area" localSheetId="10">Tabl.3cz.3!$A$1:$H$25</definedName>
    <definedName name="_xlnm.Print_Area" localSheetId="72">Tabl.40!$A$1:$I$48</definedName>
    <definedName name="_xlnm.Print_Area" localSheetId="73">Tabl.41!$A$1:$I$47</definedName>
    <definedName name="_xlnm.Print_Area" localSheetId="74">Tabl.42!$A$1:$G$44</definedName>
    <definedName name="_xlnm.Print_Area" localSheetId="75">Tabl.43cz.1!$A$1:$N$45</definedName>
    <definedName name="_xlnm.Print_Area" localSheetId="76">Tabl.43cz.2!$A$1:$N$45</definedName>
    <definedName name="_xlnm.Print_Area" localSheetId="11">Tabl.4cz.1!$A$1:$G$43</definedName>
    <definedName name="_xlnm.Print_Area" localSheetId="12">Tabl.4cz.2!$A$1:$H$40</definedName>
    <definedName name="_xlnm.Print_Area" localSheetId="13">'Tabl.5cz.1 '!$A$1:$K$28</definedName>
    <definedName name="_xlnm.Print_Area" localSheetId="14">Tabl.5cz.2!$A$1:$J$27</definedName>
    <definedName name="_xlnm.Print_Area" localSheetId="15">Tabl.6!$A$1:$H$27</definedName>
    <definedName name="_xlnm.Print_Area" localSheetId="16">Tabl.7cz.1!$A$1:$M$30</definedName>
    <definedName name="_xlnm.Print_Area" localSheetId="17">Tabl.7cz.2!$A$1:$O$28</definedName>
    <definedName name="_xlnm.Print_Area" localSheetId="18">Tabl.8!$A$1:$I$15</definedName>
    <definedName name="_xlnm.Print_Area" localSheetId="19">Tabl.9!$A$1:$M$16</definedName>
    <definedName name="OLE_LINK1" localSheetId="84">'Tabl. 45cz.4'!$C$31</definedName>
    <definedName name="powiaty">[1]dane!$A$3:$K$385</definedName>
    <definedName name="TABL.14I" localSheetId="25">#REF!</definedName>
    <definedName name="_xlnm.Print_Titles" localSheetId="55">Tabl.30cz.1!$3:$7</definedName>
    <definedName name="_xlnm.Print_Titles" localSheetId="56">Tabl.30cz.2!$1:$5</definedName>
    <definedName name="_xlnm.Print_Titles" localSheetId="57">Tabl.30cz.3!$1:$5</definedName>
    <definedName name="_xlnm.Print_Titles" localSheetId="58">Tabl.30cz.4!$1:$5</definedName>
    <definedName name="_xlnm.Print_Titles" localSheetId="59">Tabl.30cz.5!$1:$5</definedName>
  </definedNames>
  <calcPr calcId="162913"/>
</workbook>
</file>

<file path=xl/calcChain.xml><?xml version="1.0" encoding="utf-8"?>
<calcChain xmlns="http://schemas.openxmlformats.org/spreadsheetml/2006/main">
  <c r="D32" i="170" l="1"/>
  <c r="E32" i="170"/>
  <c r="F32" i="170"/>
  <c r="G32" i="170"/>
  <c r="H32" i="170"/>
  <c r="C32" i="170"/>
  <c r="D37" i="170"/>
  <c r="E37" i="170"/>
  <c r="F37" i="170"/>
  <c r="G37" i="170"/>
  <c r="H37" i="170"/>
  <c r="C37" i="170"/>
  <c r="D26" i="170"/>
  <c r="E26" i="170"/>
  <c r="F26" i="170"/>
  <c r="G26" i="170"/>
  <c r="H26" i="170"/>
  <c r="C26" i="170"/>
  <c r="D17" i="170"/>
  <c r="E17" i="170"/>
  <c r="F17" i="170"/>
  <c r="G17" i="170"/>
  <c r="H17" i="170"/>
  <c r="C17" i="170"/>
  <c r="H11" i="170"/>
  <c r="G11" i="170"/>
  <c r="F11" i="170"/>
  <c r="E11" i="170"/>
  <c r="D11" i="170"/>
  <c r="C11" i="170"/>
  <c r="C11" i="6" l="1"/>
  <c r="D11" i="6"/>
  <c r="E11" i="6"/>
  <c r="F11" i="6"/>
  <c r="G11" i="6"/>
  <c r="I11" i="6"/>
  <c r="J11" i="6"/>
  <c r="K11" i="6"/>
  <c r="L11" i="6"/>
</calcChain>
</file>

<file path=xl/sharedStrings.xml><?xml version="1.0" encoding="utf-8"?>
<sst xmlns="http://schemas.openxmlformats.org/spreadsheetml/2006/main" count="4516" uniqueCount="1562">
  <si>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</si>
  <si>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</si>
  <si>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</si>
  <si>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</si>
  <si>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</si>
  <si>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</si>
  <si>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</si>
  <si>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</si>
  <si>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</si>
  <si>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</si>
  <si>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</si>
  <si>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</si>
  <si>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</si>
  <si>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</si>
  <si>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</si>
  <si>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</si>
  <si>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</si>
  <si>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</si>
  <si>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</si>
  <si>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</si>
  <si>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</si>
  <si>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</si>
  <si>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</si>
  <si>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</si>
  <si>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</si>
  <si>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</si>
  <si>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</si>
  <si>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</si>
  <si>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</si>
  <si>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</si>
  <si>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</si>
  <si>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</si>
  <si>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</si>
  <si>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</si>
  <si>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</si>
  <si>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</si>
  <si>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</si>
  <si>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</si>
  <si>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</si>
  <si>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</si>
  <si>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</si>
  <si>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</si>
  <si>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</si>
  <si>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</si>
  <si>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</si>
  <si>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</si>
  <si>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</si>
  <si>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</si>
  <si>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</si>
  <si>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</si>
  <si>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</si>
  <si>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</si>
  <si>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</si>
  <si>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</si>
  <si>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</si>
  <si>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</si>
  <si>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</si>
  <si>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</si>
  <si>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</si>
  <si>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</si>
  <si>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</si>
  <si>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</si>
  <si>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</si>
  <si>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</si>
  <si>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</si>
  <si>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</si>
  <si>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</si>
  <si>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</si>
  <si>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</si>
  <si>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</si>
  <si>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</si>
  <si>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</si>
  <si>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</si>
  <si>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</si>
  <si>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</si>
  <si>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</si>
  <si>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</si>
  <si>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</si>
  <si>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</si>
  <si>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</si>
  <si>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</si>
  <si>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</si>
  <si>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</si>
  <si>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</si>
  <si>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</si>
  <si>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</si>
  <si>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</si>
  <si>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</si>
  <si>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</si>
  <si>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</si>
  <si>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</si>
  <si>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</si>
  <si>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</si>
  <si>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</si>
  <si>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</si>
  <si>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</si>
  <si>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</si>
  <si>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</si>
  <si>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</si>
  <si>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</si>
  <si>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</si>
  <si>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</si>
  <si>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</si>
  <si>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</si>
  <si>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</si>
  <si>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</si>
  <si>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</si>
  <si>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</si>
  <si>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</si>
  <si>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</si>
  <si>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</si>
  <si>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</si>
  <si>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</si>
  <si>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</si>
  <si>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</si>
  <si>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</si>
  <si>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</si>
  <si>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</si>
  <si>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</si>
  <si>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</si>
  <si>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</si>
  <si>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</si>
  <si>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</si>
  <si>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</si>
  <si>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</si>
  <si>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</si>
  <si>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</si>
  <si>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</si>
  <si>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</si>
  <si>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</si>
  <si>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</si>
  <si>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</si>
  <si>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</si>
  <si>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</si>
  <si>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</si>
  <si>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</si>
  <si>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</si>
  <si>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</si>
  <si>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</si>
  <si>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</si>
  <si>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</si>
  <si>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</si>
  <si>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</si>
  <si>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</si>
  <si>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</si>
  <si>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</si>
  <si>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</si>
  <si>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</si>
  <si>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</si>
  <si>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</si>
  <si>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</si>
  <si>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</si>
  <si>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</si>
  <si>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</si>
  <si>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</si>
  <si>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</si>
  <si>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</si>
  <si>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</si>
  <si>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</si>
  <si>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</si>
  <si>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</si>
  <si>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</si>
  <si>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</si>
  <si>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</si>
  <si>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</si>
  <si>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</si>
  <si>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</si>
  <si>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</si>
  <si>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</si>
  <si>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</si>
  <si>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</si>
  <si>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</si>
  <si>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</si>
  <si>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</si>
  <si>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</si>
  <si>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</si>
  <si>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</si>
  <si>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</si>
  <si>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</si>
  <si>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</si>
  <si>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</si>
  <si>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</si>
  <si>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</si>
  <si>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</si>
  <si>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</si>
  <si>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</si>
  <si>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</si>
  <si>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</si>
  <si>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</si>
  <si>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</si>
  <si>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</si>
  <si>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</si>
  <si>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</si>
  <si>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</si>
  <si>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</si>
  <si>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</si>
  <si>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</si>
  <si>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</si>
  <si>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</si>
  <si>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</si>
  <si>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</si>
  <si>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</si>
  <si>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</si>
  <si>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</si>
  <si>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</si>
  <si>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</si>
  <si>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</si>
  <si>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</si>
  <si>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</si>
  <si>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</si>
  <si>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</si>
  <si>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</si>
  <si>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</si>
  <si>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</si>
  <si>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</si>
  <si>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</si>
  <si>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</si>
  <si>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</si>
  <si>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</si>
  <si>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</si>
  <si>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</si>
  <si>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</si>
  <si>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</si>
  <si>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</si>
  <si>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</si>
  <si>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</si>
  <si>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</si>
  <si>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</si>
  <si>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</si>
  <si>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</si>
  <si>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</si>
  <si>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</si>
  <si>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</si>
  <si>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</si>
  <si>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</si>
  <si>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</si>
  <si>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</si>
  <si>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</si>
  <si>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</si>
  <si>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</si>
  <si>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</si>
  <si>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</si>
  <si>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</si>
  <si>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</si>
  <si>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</si>
  <si>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</si>
  <si>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</si>
  <si>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</si>
  <si>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</si>
  <si>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</si>
  <si>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</si>
  <si>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</si>
  <si>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</si>
  <si>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</si>
  <si>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</si>
  <si>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</si>
  <si>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</si>
  <si>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</si>
  <si>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</si>
  <si>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</si>
  <si>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</si>
  <si>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</si>
  <si>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</si>
  <si>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</si>
  <si>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</si>
  <si>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</si>
  <si>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</si>
  <si>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</si>
  <si>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</si>
  <si>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</si>
  <si>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</si>
  <si>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</si>
  <si>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</si>
  <si>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</si>
  <si>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</si>
  <si>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</si>
  <si>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</si>
  <si>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</si>
  <si>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</si>
  <si>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</si>
  <si>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</si>
  <si>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</si>
  <si>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</si>
  <si>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</si>
  <si>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</si>
  <si>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</si>
  <si>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</si>
  <si>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</si>
  <si>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</si>
  <si>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</si>
  <si>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</si>
  <si>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</si>
  <si>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</si>
  <si>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</si>
  <si>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</si>
  <si>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</si>
  <si>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</si>
  <si>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</si>
  <si>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</si>
  <si>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</si>
  <si>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</si>
  <si>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</si>
  <si>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</si>
  <si>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</si>
  <si>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</si>
  <si>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</si>
  <si>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</si>
  <si>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</si>
  <si>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</si>
  <si>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</si>
  <si>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</si>
  <si>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</si>
  <si>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</si>
  <si>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</si>
  <si>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</si>
  <si>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</si>
  <si>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</si>
  <si>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</si>
  <si>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</si>
  <si>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</si>
  <si>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</si>
  <si>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</si>
  <si>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</si>
  <si>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</si>
  <si>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</si>
  <si>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</si>
  <si>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</si>
  <si>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</si>
  <si>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</si>
  <si>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</si>
  <si>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</si>
  <si>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</si>
  <si>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</si>
  <si>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</si>
  <si>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</si>
  <si>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</si>
  <si>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</si>
  <si>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</si>
  <si>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</si>
  <si>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</si>
  <si>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</si>
  <si>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</si>
  <si>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</si>
  <si>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</si>
  <si>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</si>
  <si>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</si>
  <si>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</si>
  <si>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</si>
  <si>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</si>
  <si>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</si>
  <si>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</si>
  <si>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</si>
  <si>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</si>
  <si>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</si>
  <si>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</si>
  <si>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</si>
  <si>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</si>
  <si>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</si>
  <si>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</si>
  <si>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</si>
  <si>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</si>
  <si>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</si>
  <si>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</si>
  <si>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</si>
  <si>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</si>
  <si>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</si>
  <si>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</si>
  <si>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</si>
  <si>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</si>
  <si>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</si>
  <si>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</si>
  <si>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</si>
  <si>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</si>
  <si>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</si>
  <si>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</si>
  <si>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</si>
  <si>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</si>
  <si>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</si>
  <si>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</si>
  <si>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</si>
  <si>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</si>
  <si>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</si>
  <si>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</si>
  <si>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</si>
  <si>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</si>
  <si>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</si>
  <si>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</si>
  <si>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</si>
  <si>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</si>
  <si>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</si>
  <si>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</si>
  <si>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</si>
  <si>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</si>
  <si>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</si>
  <si>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</si>
  <si>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</si>
  <si>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</si>
  <si>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</si>
  <si>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</si>
  <si>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</si>
  <si>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</si>
  <si>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</si>
  <si>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</si>
  <si>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</si>
  <si>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</si>
  <si>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</si>
  <si>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</si>
  <si>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</si>
  <si>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</si>
  <si>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</si>
  <si>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</si>
  <si>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</si>
  <si>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</si>
  <si>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</si>
  <si>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</si>
  <si>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</si>
  <si>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</si>
  <si>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</si>
  <si>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</si>
  <si>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</si>
  <si>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</si>
  <si>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</si>
  <si>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</si>
  <si>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</si>
  <si>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</si>
  <si>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</si>
  <si>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</si>
  <si>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</si>
  <si>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</si>
  <si>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</si>
  <si>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</si>
  <si>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</si>
  <si>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</si>
  <si>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</si>
  <si>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</si>
  <si>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</si>
  <si>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</si>
  <si>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</si>
  <si>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</si>
  <si>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</si>
  <si>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</si>
  <si>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</si>
  <si>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</si>
  <si>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</si>
  <si>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</si>
  <si>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</si>
  <si>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</si>
  <si>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</si>
  <si>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</si>
  <si>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</si>
  <si>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</si>
  <si>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</si>
  <si>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</si>
  <si>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</si>
  <si>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</si>
  <si>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</si>
  <si>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</si>
  <si>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</si>
  <si>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</si>
  <si>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</si>
  <si>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</si>
  <si>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</si>
  <si>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</si>
  <si>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</si>
  <si>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</si>
  <si>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</si>
  <si>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</si>
  <si>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</si>
  <si>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</si>
  <si>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</si>
  <si>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</si>
  <si>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</si>
  <si>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</si>
  <si>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</si>
  <si>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</si>
  <si>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</si>
  <si>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</si>
  <si>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</si>
  <si>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</si>
  <si>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</si>
  <si>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</si>
  <si>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</si>
  <si>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</si>
  <si>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</si>
  <si>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</si>
  <si>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</si>
  <si>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</si>
  <si>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</si>
  <si>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</si>
  <si>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</si>
  <si>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</si>
  <si>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</si>
  <si>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</si>
  <si>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</si>
  <si>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</si>
  <si>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</si>
  <si>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</si>
  <si>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</si>
  <si>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</si>
  <si>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</si>
  <si>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</si>
  <si>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</si>
  <si>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</si>
  <si>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</si>
  <si>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</si>
  <si>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</si>
  <si>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</si>
  <si>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</si>
  <si>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</si>
  <si>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</si>
  <si>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</si>
  <si>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</si>
  <si>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</si>
  <si>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</si>
  <si>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</si>
  <si>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</si>
  <si>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</si>
  <si>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</si>
  <si>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</si>
  <si>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</si>
  <si>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</si>
  <si>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</si>
  <si>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</si>
  <si>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</si>
  <si>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</si>
  <si>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</si>
  <si>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</si>
  <si>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</si>
  <si>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</si>
  <si>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</si>
  <si>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</si>
  <si>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</si>
  <si>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</si>
  <si>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</si>
  <si>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</si>
  <si>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</si>
  <si>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</si>
  <si>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</si>
  <si>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</si>
  <si>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</si>
  <si>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</si>
  <si>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</si>
  <si>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</si>
  <si>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</si>
  <si>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</si>
  <si>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</si>
  <si>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</si>
  <si>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</si>
  <si>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</si>
  <si>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</si>
  <si>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</si>
  <si>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</si>
  <si>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</si>
  <si>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</si>
  <si>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</si>
  <si>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</si>
  <si>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</si>
  <si>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</si>
  <si>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</si>
  <si>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</si>
  <si>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</si>
  <si>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</si>
  <si>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</si>
  <si>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</si>
  <si>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</si>
  <si>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</si>
  <si>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</si>
  <si>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</si>
  <si>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</si>
  <si>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</si>
  <si>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</si>
  <si>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</si>
  <si>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</si>
  <si>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</si>
  <si>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</si>
  <si>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</si>
  <si>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</si>
  <si>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</si>
  <si>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</si>
  <si>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</si>
  <si>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</si>
  <si>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</si>
  <si>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</si>
  <si>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</si>
  <si>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</si>
  <si>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</si>
  <si>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</si>
  <si>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</si>
  <si>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</si>
  <si>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</si>
  <si>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</si>
  <si>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</si>
  <si>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</si>
  <si>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</si>
  <si>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</si>
  <si>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</si>
  <si>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</si>
  <si>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</si>
  <si>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</si>
  <si>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</si>
  <si>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</si>
  <si>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</si>
  <si>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</si>
  <si>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</si>
  <si>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</si>
  <si>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</si>
  <si>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</si>
  <si>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</si>
  <si>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</si>
  <si>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</si>
  <si>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</si>
  <si>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</si>
  <si>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</si>
  <si>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</si>
  <si>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</si>
  <si>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</si>
  <si>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</si>
  <si>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</si>
  <si>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</si>
  <si>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</si>
  <si>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</si>
  <si>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</si>
  <si>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</si>
  <si>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</si>
  <si>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</si>
  <si>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</si>
  <si>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</si>
  <si>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</si>
  <si>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</si>
  <si>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</si>
  <si>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</si>
  <si>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</si>
  <si>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</si>
  <si>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</si>
  <si>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</si>
  <si>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</si>
  <si>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</si>
  <si>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</si>
  <si>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</si>
  <si>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</si>
  <si>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</si>
  <si>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</si>
  <si>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</si>
  <si>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</si>
  <si>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</si>
  <si>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</si>
  <si>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</si>
  <si>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</si>
  <si>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</si>
  <si>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</si>
  <si>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</si>
  <si>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</si>
  <si>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</si>
  <si>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</si>
  <si>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</si>
  <si>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</si>
  <si>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</si>
  <si>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</si>
  <si>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</si>
  <si>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</si>
  <si>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</si>
  <si>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</si>
  <si>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</si>
  <si>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</si>
  <si>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</si>
  <si>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</si>
  <si>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</si>
  <si>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</si>
  <si>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</si>
  <si>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</si>
  <si>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</si>
  <si>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</si>
  <si>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</si>
  <si>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</si>
  <si>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</si>
  <si>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</si>
  <si>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</si>
  <si>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</si>
  <si>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</si>
  <si>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</si>
  <si>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</si>
  <si>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</si>
  <si>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</si>
  <si>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</si>
  <si>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</si>
  <si>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</si>
  <si>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</si>
  <si>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</si>
  <si>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</si>
  <si>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</si>
  <si>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</si>
  <si>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</si>
  <si>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</si>
  <si>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</si>
  <si>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</si>
  <si>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</si>
  <si>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</si>
  <si>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</si>
  <si>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</si>
  <si>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</si>
  <si>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</si>
  <si>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</si>
  <si>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</si>
  <si>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</si>
  <si>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</si>
  <si>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</si>
  <si>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</si>
  <si>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</si>
  <si>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</si>
  <si>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</si>
  <si>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</si>
  <si>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</si>
  <si>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</si>
  <si>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</si>
  <si>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</si>
  <si>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</si>
  <si>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</si>
  <si>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</si>
  <si>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</si>
  <si>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</si>
  <si>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</si>
  <si>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</si>
  <si>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</si>
  <si>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</si>
  <si>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</si>
  <si>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</si>
  <si>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</si>
  <si>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</si>
  <si>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</si>
  <si>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</si>
  <si>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</si>
  <si>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</si>
  <si>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</si>
  <si>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</si>
  <si>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</si>
  <si>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</si>
  <si>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</si>
  <si>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</si>
  <si>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</si>
  <si>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</si>
  <si>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</si>
  <si>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</si>
  <si>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</si>
  <si>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</si>
  <si>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</si>
  <si>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</si>
  <si>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</si>
  <si>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</si>
  <si>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</si>
  <si>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</si>
  <si>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</si>
  <si>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</si>
  <si>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</si>
  <si>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</si>
  <si>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</si>
  <si>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</si>
  <si>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</si>
  <si>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</si>
  <si>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</si>
  <si>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</si>
  <si>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</si>
  <si>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</si>
  <si>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</si>
  <si>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</si>
  <si>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</si>
  <si>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</si>
  <si>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</si>
  <si>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</si>
  <si>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</si>
  <si>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</si>
  <si>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</si>
  <si>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</si>
  <si>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</si>
  <si>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</si>
  <si>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</si>
  <si>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</si>
  <si>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</si>
  <si>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</si>
  <si>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</si>
  <si>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</si>
  <si>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</si>
  <si>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</si>
  <si>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</si>
  <si>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</si>
  <si>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</si>
  <si>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</si>
  <si>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</si>
  <si>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</si>
  <si>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</si>
  <si>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</si>
  <si>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</si>
  <si>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</si>
  <si>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</si>
  <si>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</si>
  <si>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</si>
  <si>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</si>
  <si>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</si>
  <si>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</si>
  <si>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</si>
  <si>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</si>
  <si>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</si>
  <si>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</si>
  <si>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</si>
  <si>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</si>
  <si>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</si>
  <si>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</si>
  <si>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</si>
  <si>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</si>
  <si>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</si>
  <si>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</si>
  <si>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</si>
  <si>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</si>
  <si>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</si>
  <si>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</si>
  <si>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</si>
  <si>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</si>
  <si>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</si>
  <si>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</si>
  <si>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</si>
  <si>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</si>
  <si>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</si>
  <si>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</si>
  <si>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</si>
  <si>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</si>
  <si>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</si>
  <si>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</si>
  <si>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</si>
  <si>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</si>
  <si>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</si>
  <si>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</si>
  <si>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</si>
  <si>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</si>
  <si>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</si>
  <si>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</si>
  <si>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</si>
  <si>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</si>
  <si>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</si>
  <si>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</si>
  <si>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</si>
  <si>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</si>
  <si>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</si>
  <si>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</si>
  <si>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</si>
  <si>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</si>
  <si>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</si>
  <si>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</si>
  <si>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</si>
  <si>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</si>
  <si>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</si>
  <si>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</si>
  <si>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</si>
  <si>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</si>
  <si>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</si>
  <si>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</si>
  <si>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</si>
  <si>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</si>
  <si>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</si>
  <si>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</si>
  <si>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</si>
  <si>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</si>
  <si>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</si>
  <si>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</si>
  <si>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</si>
  <si>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</si>
  <si>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</si>
  <si>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</si>
  <si>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</si>
  <si>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</si>
  <si>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</si>
  <si>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</si>
  <si>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</si>
  <si>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</si>
  <si>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</si>
  <si>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</si>
  <si>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</si>
  <si>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</si>
  <si>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</si>
  <si>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</si>
  <si>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</si>
  <si>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</si>
  <si>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</si>
  <si>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</si>
  <si>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</si>
  <si>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</si>
  <si>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</si>
  <si>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</si>
  <si>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</si>
  <si>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</si>
  <si>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</si>
  <si>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</si>
  <si>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</si>
  <si>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</si>
  <si>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</si>
  <si>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</si>
  <si>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</si>
  <si>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</si>
  <si>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</si>
  <si>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</si>
  <si>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</si>
  <si>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</si>
  <si>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</si>
  <si>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</si>
  <si>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</si>
  <si>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</si>
  <si>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</si>
  <si>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</si>
  <si>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</si>
  <si>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</si>
  <si>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</si>
  <si>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</si>
  <si>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</si>
  <si>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</si>
  <si>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</si>
  <si>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</si>
  <si>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</si>
  <si>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</si>
  <si>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</si>
  <si>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</si>
  <si>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</si>
  <si>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</si>
  <si>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</si>
  <si>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</si>
  <si>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</si>
  <si>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</si>
  <si>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</si>
  <si>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</si>
  <si>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</si>
  <si>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</si>
  <si>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</si>
  <si>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</si>
  <si>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</si>
  <si>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</si>
  <si>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</si>
  <si>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</si>
  <si>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</si>
  <si>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</si>
  <si>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</si>
  <si>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</si>
  <si>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</si>
  <si>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</si>
  <si>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</si>
  <si>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</si>
  <si>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</si>
  <si>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</si>
  <si>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</si>
  <si>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</si>
  <si>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</si>
  <si>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t xml:space="preserve">  Financial result from the sale of products, goods and materials in million PLN</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</si>
  <si>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</si>
  <si>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</si>
  <si>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</si>
  <si>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</si>
  <si>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</si>
  <si>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</si>
  <si>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</si>
  <si>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</si>
  <si>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</si>
  <si>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t>S o u r c e: Minister responsible for Labor Market.</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</si>
  <si>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</si>
  <si>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</si>
  <si>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</si>
  <si>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</si>
  <si>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</si>
  <si>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</si>
  <si>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</si>
  <si>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</si>
  <si>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</si>
  <si>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</si>
  <si>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</si>
  <si>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</si>
  <si>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 xml:space="preserve">pozostała
sprzeadaż
detaliczna
w niewyspecja-
lizowanych
sklepach
</t>
    </r>
    <r>
      <rPr>
        <sz val="9"/>
        <color rgb="FF595959"/>
        <rFont val="Arial"/>
        <family val="2"/>
        <charset val="238"/>
      </rPr>
      <t>other retail sale in non-specialized stores</t>
    </r>
  </si>
  <si>
    <r>
      <t xml:space="preserve">przeciętne miesięczne wynagrodzenia brutto
</t>
    </r>
    <r>
      <rPr>
        <sz val="9"/>
        <color rgb="FF595959"/>
        <rFont val="Arial"/>
        <family val="2"/>
        <charset val="238"/>
      </rPr>
      <t>average monthly
gross wages
and salaries</t>
    </r>
  </si>
  <si>
    <r>
      <t xml:space="preserve">przeciętne miesięczne
wynagrodzenia brutto
</t>
    </r>
    <r>
      <rPr>
        <sz val="9"/>
        <color rgb="FF595959"/>
        <rFont val="Arial"/>
        <family val="2"/>
        <charset val="238"/>
      </rPr>
      <t xml:space="preserve">average monthly
gross wages
and salaries </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</si>
  <si>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</si>
  <si>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</si>
  <si>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</si>
  <si>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</si>
  <si>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</si>
  <si>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</si>
  <si>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</si>
  <si>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</si>
  <si>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</si>
  <si>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</si>
  <si>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</si>
  <si>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</si>
  <si>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</si>
  <si>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</si>
  <si>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</si>
  <si>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</si>
  <si>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</si>
  <si>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</si>
  <si>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</si>
  <si>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</si>
  <si>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</si>
  <si>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</si>
  <si>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</si>
  <si>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</si>
  <si>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</si>
  <si>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</si>
  <si>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</si>
  <si>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</si>
  <si>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</si>
  <si>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</si>
  <si>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</si>
  <si>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</si>
  <si>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</si>
  <si>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</si>
  <si>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</si>
  <si>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</si>
  <si>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</si>
  <si>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</si>
  <si>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</si>
  <si>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</si>
  <si>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</si>
  <si>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</si>
  <si>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</si>
  <si>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</si>
  <si>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</si>
  <si>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</si>
  <si>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</si>
  <si>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</si>
  <si>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</si>
  <si>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</si>
  <si>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</si>
  <si>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</si>
  <si>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</si>
  <si>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</si>
  <si>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</si>
  <si>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</si>
  <si>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</si>
  <si>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</si>
  <si>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</si>
  <si>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</si>
  <si>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</si>
  <si>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</si>
  <si>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</si>
  <si>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</si>
  <si>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</si>
  <si>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</si>
  <si>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t xml:space="preserve">    Water supply; sewerage, waste management 
       and remediation activities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</si>
  <si>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</si>
  <si>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</si>
  <si>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</si>
  <si>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</si>
  <si>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</si>
  <si>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</si>
  <si>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</si>
  <si>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</si>
  <si>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</si>
  <si>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</si>
  <si>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</si>
  <si>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</si>
  <si>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</si>
  <si>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</si>
  <si>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</si>
  <si>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</si>
  <si>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</si>
  <si>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</si>
  <si>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</si>
  <si>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</si>
  <si>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</si>
  <si>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</si>
  <si>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</si>
  <si>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</si>
  <si>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2023 R. </t>
    </r>
  </si>
  <si>
    <r>
      <t>POPULATION</t>
    </r>
    <r>
      <rPr>
        <vertAlign val="superscript"/>
        <sz val="9"/>
        <color rgb="FF595959"/>
        <rFont val="Arial"/>
        <family val="2"/>
        <charset val="238"/>
      </rPr>
      <t>a</t>
    </r>
    <r>
      <rPr>
        <sz val="9"/>
        <color rgb="FF595959"/>
        <rFont val="Arial"/>
        <family val="2"/>
        <charset val="238"/>
      </rPr>
      <t xml:space="preserve"> IN 2023</t>
    </r>
  </si>
  <si>
    <t> 7462,25</t>
  </si>
  <si>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</si>
  <si>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</si>
  <si>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</si>
  <si>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</si>
  <si>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</si>
  <si>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</si>
  <si>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</si>
  <si>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</si>
  <si>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</si>
  <si>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</si>
  <si>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</si>
  <si>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</si>
  <si>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</si>
  <si>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</si>
  <si>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</si>
  <si>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t>Stan na 31 grudnia</t>
  </si>
  <si>
    <t>As of 31 December</t>
  </si>
  <si>
    <t xml:space="preserve">12 2022=100 </t>
  </si>
  <si>
    <t>12 2023</t>
  </si>
  <si>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</si>
  <si>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e
</t>
    </r>
    <r>
      <rPr>
        <sz val="9"/>
        <color rgb="FF595959"/>
        <rFont val="Arial"/>
        <family val="2"/>
        <charset val="238"/>
      </rPr>
      <t>gross excluding
annual bonuses</t>
    </r>
    <r>
      <rPr>
        <vertAlign val="superscript"/>
        <sz val="9"/>
        <color rgb="FF595959"/>
        <rFont val="Arial"/>
        <family val="2"/>
        <charset val="238"/>
      </rPr>
      <t>e</t>
    </r>
  </si>
  <si>
    <r>
      <t>113,7</t>
    </r>
    <r>
      <rPr>
        <vertAlign val="superscript"/>
        <sz val="9"/>
        <color theme="1"/>
        <rFont val="Arial"/>
        <family val="2"/>
        <charset val="238"/>
      </rPr>
      <t>e</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</si>
  <si>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</si>
  <si>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</si>
  <si>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</si>
  <si>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</si>
  <si>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</si>
  <si>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</si>
  <si>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</si>
  <si>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</si>
  <si>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</si>
  <si>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</si>
  <si>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</si>
  <si>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</si>
  <si>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</si>
  <si>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</si>
  <si>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</si>
  <si>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</si>
  <si>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</si>
  <si>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</si>
  <si>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</si>
  <si>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</si>
  <si>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</si>
  <si>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</si>
  <si>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</si>
  <si>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</si>
  <si>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a Patrz uwagi ogólne pkt 9.b) oraz wyjaśnienia metodologiczne pkt 10–13.</t>
  </si>
  <si>
    <t xml:space="preserve">a See general notes item 9.b) and methodological notes item 10–13. </t>
  </si>
  <si>
    <t xml:space="preserve">a Patrz uwagi ogólne pkt 9.b) oraz wyjaśnienia metodologiczne pkt 10–13.  b Podatek dochodowy od osób prawnych i fizycznych. </t>
  </si>
  <si>
    <t xml:space="preserve">a See general notes item 9.b) and methodological notes item 10–13.  b Income tax on legal and natural persons. 
</t>
  </si>
  <si>
    <t xml:space="preserve">a Patrz uwagi ogólne pkt 9.b) oraz wyjaśnienia metodologiczne pkt 10–13.    </t>
  </si>
  <si>
    <t>a See general notes item 9.b) and methodological notes item 10–13.</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</si>
  <si>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</si>
  <si>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</si>
  <si>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</si>
  <si>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</si>
  <si>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</si>
  <si>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</si>
  <si>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</si>
  <si>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</si>
  <si>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</si>
  <si>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</si>
  <si>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</si>
  <si>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</si>
  <si>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</si>
  <si>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</si>
  <si>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</si>
  <si>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</si>
  <si>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</si>
  <si>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</si>
  <si>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</si>
  <si>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</si>
  <si>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</si>
  <si>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</si>
  <si>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</si>
  <si>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r>
      <t xml:space="preserve">a Patrz wyjaśnienia metodologiczne pkt  21. </t>
    </r>
    <r>
      <rPr>
        <sz val="8"/>
        <color rgb="FFFF0000"/>
        <rFont val="Arial"/>
        <family val="2"/>
        <charset val="238"/>
      </rPr>
      <t xml:space="preserve"> </t>
    </r>
  </si>
  <si>
    <t xml:space="preserve">a See methodological notes item 21.  </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</si>
  <si>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</si>
  <si>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</si>
  <si>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a See general notes item 9.c).  b Data include cattle, calves, pigs, sheep, horses and poultry.  </t>
  </si>
  <si>
    <t xml:space="preserve">a Patrz uwagi ogólne pkt 9.c).  b Obejmuje bydło, cielęta, trzodę chlewną, owce, konie i drób. </t>
  </si>
  <si>
    <t xml:space="preserve">a Patrz uwagi ogólne pkt 11 i wyjaśnienia metodologiczne pkt 24 i 25. </t>
  </si>
  <si>
    <t xml:space="preserve">a See general notes item 11 and methodological notes item 24 and 25. </t>
  </si>
  <si>
    <r>
      <t xml:space="preserve">a Obejmują mięso, tłuszcze, podroby oraz części niejadalne (odpadki); ubój przemysłowy; w wadze poubojowej ciepłej.  b Bez drobiowych.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</si>
  <si>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</si>
  <si>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Łącznie z mlekiem przerzutowym do dalszej produkcji.</t>
  </si>
  <si>
    <t>a Including milk for further processing.</t>
  </si>
  <si>
    <t>a Beton gotowy do wylania.</t>
  </si>
  <si>
    <t>a Concrete ready for covering.</t>
  </si>
  <si>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</si>
  <si>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</si>
  <si>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</si>
  <si>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</si>
  <si>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</si>
  <si>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</si>
  <si>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</si>
  <si>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</si>
  <si>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</si>
  <si>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</si>
  <si>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</si>
  <si>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</si>
  <si>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</si>
  <si>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</si>
  <si>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</si>
  <si>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</si>
  <si>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</si>
  <si>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</si>
  <si>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</si>
  <si>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</si>
  <si>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</si>
  <si>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</si>
  <si>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</si>
  <si>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</si>
  <si>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</si>
  <si>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a Dane kwartalne; patrz uwagi ogólne pkt 19.  b Stan w końcu okresu.  c Udział bezrobotnych w cywilnej ludności aktywnej zawodowo.  d Dane dotyczą pełnej zbiorowości.  e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</si>
  <si>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Data covers complete statistical population. e Concerns payments from profit and balance surplus in co-operatives as well as annual extra wages and salaries for employees of budgetary sphere entities. </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</si>
  <si>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</si>
  <si>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</si>
  <si>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</si>
  <si>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</si>
  <si>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</si>
  <si>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</si>
  <si>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</si>
  <si>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</si>
  <si>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Patrz uwagi ogólne pkt 11.  b W przeliczeniu na etaty.  c Wskaźniki dynamiki obliczono na podstawie wartości w cenach bieżących.</t>
  </si>
  <si>
    <t>a See general notes item 11.  b In full-time equivalents.  c Index numbers are calculated on the basis of value at current prices.</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</si>
  <si>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</si>
  <si>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</si>
  <si>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</si>
  <si>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</si>
  <si>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</si>
  <si>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</si>
  <si>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</si>
  <si>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</si>
  <si>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</si>
  <si>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</si>
  <si>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</si>
  <si>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</si>
  <si>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</si>
  <si>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</si>
  <si>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</si>
  <si>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</si>
  <si>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</si>
  <si>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</si>
  <si>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</si>
  <si>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</si>
  <si>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</si>
  <si>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</si>
  <si>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</si>
  <si>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</si>
  <si>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</si>
  <si>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</si>
  <si>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</si>
  <si>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</si>
  <si>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</si>
  <si>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</si>
  <si>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</si>
  <si>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</si>
  <si>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</si>
  <si>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</si>
  <si>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</si>
  <si>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</si>
  <si>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</si>
  <si>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</si>
  <si>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</si>
  <si>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</si>
  <si>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</si>
  <si>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</si>
  <si>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</si>
  <si>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</si>
  <si>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</si>
  <si>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</si>
  <si>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</si>
  <si>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</si>
  <si>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</si>
  <si>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</si>
  <si>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</si>
  <si>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</si>
  <si>
    <t xml:space="preserve">Stan w końcu marca </t>
  </si>
  <si>
    <t>End of March</t>
  </si>
  <si>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2024 R.</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</si>
  <si>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2024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</si>
  <si>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2024 (cont)</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</si>
  <si>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2024</t>
    </r>
  </si>
  <si>
    <r>
      <t>307122</t>
    </r>
    <r>
      <rPr>
        <vertAlign val="superscript"/>
        <sz val="9"/>
        <color theme="1"/>
        <rFont val="Arial"/>
        <family val="2"/>
        <charset val="238"/>
      </rPr>
      <t>h</t>
    </r>
  </si>
  <si>
    <r>
      <rPr>
        <sz val="9"/>
        <color theme="1"/>
        <rFont val="Arial"/>
        <family val="2"/>
        <charset val="238"/>
      </rPr>
      <t>15405</t>
    </r>
    <r>
      <rPr>
        <vertAlign val="superscript"/>
        <sz val="9"/>
        <color theme="1"/>
        <rFont val="Arial"/>
        <family val="2"/>
        <charset val="238"/>
      </rPr>
      <t>h</t>
    </r>
  </si>
  <si>
    <t>a Patrz uwagi ogólne pkt 9.c).  b Podstawowych (bez ziarna siewnego); objejmują pszenicę, żyto, jęczmień, pszenżyto i owies łącznie z mieszankami zbożowymi.  c Obejmuje bydło, cielęta, trzodę chlewną, owce, konie i drób.  d W wadze poubojowej ciepłej.  e–k Okresy:  
e — lipiec–grudzień 2022 r., f — lipiec 2022 r.–marzec 2023 r., g — lipiec 2022 r.–czerwiec 2023 r., h — lipiec–wrzesień 2023 r., i — lipiec–grudzień 2023 r., k — lipiec 2023 r.–marzec 2024 r.,</t>
  </si>
  <si>
    <r>
      <t xml:space="preserve">a See general notes item 9.c).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e–k The periods:  e— July–December 2022, f — July 2022–March 2023, g — July 2022–June 2023., h— July–September 2023, i — July–December 2023, k — July 2023–March 2024.</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</si>
  <si>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JANUARY–MARCH 2024</t>
    </r>
  </si>
  <si>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STYCZEŃ–MARZEC 2024 R.</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</si>
  <si>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2023
      </t>
    </r>
    <r>
      <rPr>
        <sz val="9"/>
        <color rgb="FF595959"/>
        <rFont val="Arial"/>
        <family val="2"/>
        <charset val="238"/>
      </rPr>
      <t>as of 31 December 2023</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marca 2024
</t>
    </r>
    <r>
      <rPr>
        <i/>
        <sz val="9"/>
        <color rgb="FF595959"/>
        <rFont val="Arial"/>
        <family val="2"/>
        <charset val="238"/>
      </rPr>
      <t xml:space="preserve"> </t>
    </r>
    <r>
      <rPr>
        <sz val="9"/>
        <color rgb="FF595959"/>
        <rFont val="Arial"/>
        <family val="2"/>
        <charset val="238"/>
      </rPr>
      <t xml:space="preserve">    as of 31 March 2024</t>
    </r>
  </si>
  <si>
    <t xml:space="preserve">RUCH NATURALNY LUDNOŚCI W OKRESIE STYCZEŃ–GRUDZIEŃ 2023 R. </t>
  </si>
  <si>
    <t>VITAL STATISTICS IN THE PERIOD JANUARY–DECEMBER 2023</t>
  </si>
  <si>
    <t xml:space="preserve">BEZROBOTNI ZAREJESTROWANI I OFERTY PRACY W 2024 R. </t>
  </si>
  <si>
    <t>REGISTERED UNEMPLOYED PERSONS AND JOB OFFERS IN 2024</t>
  </si>
  <si>
    <t>Stan na 31 marca</t>
  </si>
  <si>
    <t>As of 31 March</t>
  </si>
  <si>
    <t xml:space="preserve">BEZROBOTNI ZAREJESTROWANI WEDŁUG WIEKU W 2024 R. </t>
  </si>
  <si>
    <t>REGISTERED UNEMPLOYED PERSONS BY AGE IN 2024</t>
  </si>
  <si>
    <t xml:space="preserve">BEZROBOTNI ZAREJESTROWANI WEDŁUG POZIOMU WYKSZTAŁCENIA W 2024 R. </t>
  </si>
  <si>
    <t>REGISTERED UNEMPLOYED PERSONS BY EDUCATIONAL LEVEL IN 2024</t>
  </si>
  <si>
    <t>MIESZKANIA ODDANE DO UŻYTKOWANIA W OKRESIE STYCZEŃ–MARZEC 2024 R.</t>
  </si>
  <si>
    <t>DWELLINGS COMPLETED IN THE PERIOD JANUARY–MARZEC 2024</t>
  </si>
  <si>
    <t>01–03 2023
=100</t>
  </si>
  <si>
    <r>
      <t>PRZESTĘPSTWA STWIERDZONE</t>
    </r>
    <r>
      <rPr>
        <b/>
        <vertAlign val="superscript"/>
        <sz val="9"/>
        <color theme="1"/>
        <rFont val="Arial"/>
        <family val="2"/>
        <charset val="238"/>
      </rPr>
      <t>a</t>
    </r>
    <r>
      <rPr>
        <b/>
        <sz val="9"/>
        <color theme="1"/>
        <rFont val="Arial"/>
        <family val="2"/>
        <charset val="238"/>
      </rPr>
      <t xml:space="preserve"> W OKRESIE STYCZEŃ–MARZEC 2024 R.   </t>
    </r>
  </si>
  <si>
    <r>
      <t>ASCERTAINED CRIMES</t>
    </r>
    <r>
      <rPr>
        <vertAlign val="superscript"/>
        <sz val="9"/>
        <color rgb="FF595959"/>
        <rFont val="Arial"/>
        <family val="2"/>
        <charset val="238"/>
      </rPr>
      <t>a</t>
    </r>
    <r>
      <rPr>
        <sz val="9"/>
        <color rgb="FF595959"/>
        <rFont val="Arial"/>
        <family val="2"/>
        <charset val="238"/>
      </rPr>
      <t> IN THE PERIOD JANUARY–MARZEC 2024</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</si>
  <si>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STYCZEŃ–MARZEC 2024 R. </t>
    </r>
  </si>
  <si>
    <r>
      <t>RATES OF DETECTABILITY OF DELINQUENTS IN CRIMES</t>
    </r>
    <r>
      <rPr>
        <vertAlign val="superscript"/>
        <sz val="9"/>
        <color rgb="FF595959"/>
        <rFont val="Arial"/>
        <family val="2"/>
        <charset val="238"/>
      </rPr>
      <t>a</t>
    </r>
    <r>
      <rPr>
        <sz val="9"/>
        <color rgb="FF595959"/>
        <rFont val="Arial"/>
        <family val="2"/>
        <charset val="238"/>
      </rPr>
      <t xml:space="preserve"> IN THE PERIOD JANUARY–MARCH 2024</t>
    </r>
  </si>
  <si>
    <t>WYPADKI DROGOWE W OKRESIE STYCZEŃ–MARZEC 2024 R.</t>
  </si>
  <si>
    <t>ROAD TRAFFIC ACCIDENTS IN THE PERIOD JANUARY–MARCH 2024</t>
  </si>
  <si>
    <r>
      <t>PODMIOTY GOSPODARKI NARODOWEJ</t>
    </r>
    <r>
      <rPr>
        <vertAlign val="superscript"/>
        <sz val="9"/>
        <color theme="1"/>
        <rFont val="Arial"/>
        <family val="2"/>
        <charset val="238"/>
      </rPr>
      <t>ab</t>
    </r>
    <r>
      <rPr>
        <b/>
        <sz val="9"/>
        <color theme="1"/>
        <rFont val="Arial"/>
        <family val="2"/>
        <charset val="238"/>
      </rPr>
      <t xml:space="preserve"> W REJESTRZE REGON W 2024 R. </t>
    </r>
  </si>
  <si>
    <t>ENTITIES OF THE NATIONAL ECONOMYab IN THE REGON REGISTER IN 2024</t>
  </si>
  <si>
    <r>
      <t>PODMIOTY  GOSPODARKI  NARODOWEJ</t>
    </r>
    <r>
      <rPr>
        <vertAlign val="superscript"/>
        <sz val="9"/>
        <color theme="1"/>
        <rFont val="Arial"/>
        <family val="2"/>
        <charset val="238"/>
      </rPr>
      <t>ab</t>
    </r>
    <r>
      <rPr>
        <b/>
        <sz val="9"/>
        <color theme="1"/>
        <rFont val="Arial"/>
        <family val="2"/>
        <charset val="238"/>
      </rPr>
      <t xml:space="preserve"> W REJESTRZE REGON W 2024 R. (dok.)</t>
    </r>
  </si>
  <si>
    <r>
      <t>ENTITIES OF THE NATIONAL ECONOMY</t>
    </r>
    <r>
      <rPr>
        <vertAlign val="superscript"/>
        <sz val="9"/>
        <color rgb="FF595959"/>
        <rFont val="Arial"/>
        <family val="2"/>
        <charset val="238"/>
      </rPr>
      <t>ab</t>
    </r>
    <r>
      <rPr>
        <sz val="9"/>
        <color rgb="FF595959"/>
        <rFont val="Arial"/>
        <family val="2"/>
        <charset val="238"/>
      </rPr>
      <t> IN THE REGON REGISTER IN 2024 (cont.)</t>
    </r>
  </si>
  <si>
    <r>
      <rPr>
        <sz val="9"/>
        <color theme="1"/>
        <rFont val="Arial"/>
        <family val="2"/>
        <charset val="238"/>
      </rPr>
      <t>120,79</t>
    </r>
    <r>
      <rPr>
        <vertAlign val="superscript"/>
        <sz val="9"/>
        <color theme="1"/>
        <rFont val="Arial"/>
        <family val="2"/>
        <charset val="238"/>
      </rPr>
      <t>b</t>
    </r>
  </si>
  <si>
    <r>
      <rPr>
        <sz val="9"/>
        <color theme="1"/>
        <rFont val="Arial"/>
        <family val="2"/>
        <charset val="238"/>
      </rPr>
      <t>151,99</t>
    </r>
    <r>
      <rPr>
        <vertAlign val="superscript"/>
        <sz val="9"/>
        <color theme="1"/>
        <rFont val="Arial"/>
        <family val="2"/>
        <charset val="238"/>
      </rPr>
      <t>b</t>
    </r>
  </si>
  <si>
    <r>
      <rPr>
        <sz val="9"/>
        <color theme="1"/>
        <rFont val="Arial"/>
        <family val="2"/>
        <charset val="238"/>
      </rPr>
      <t>86,87</t>
    </r>
    <r>
      <rPr>
        <vertAlign val="superscript"/>
        <sz val="9"/>
        <color theme="1"/>
        <rFont val="Arial"/>
        <family val="2"/>
        <charset val="238"/>
      </rPr>
      <t>c</t>
    </r>
  </si>
  <si>
    <r>
      <t>109,32</t>
    </r>
    <r>
      <rPr>
        <vertAlign val="superscript"/>
        <sz val="9"/>
        <color theme="1"/>
        <rFont val="Arial"/>
        <family val="2"/>
        <charset val="238"/>
      </rPr>
      <t>c</t>
    </r>
  </si>
  <si>
    <r>
      <rPr>
        <sz val="9"/>
        <color theme="1"/>
        <rFont val="Arial"/>
        <family val="2"/>
        <charset val="238"/>
      </rPr>
      <t>75,95</t>
    </r>
    <r>
      <rPr>
        <vertAlign val="superscript"/>
        <sz val="9"/>
        <color theme="1"/>
        <rFont val="Arial"/>
        <family val="2"/>
        <charset val="238"/>
      </rPr>
      <t>d</t>
    </r>
  </si>
  <si>
    <r>
      <rPr>
        <sz val="9"/>
        <color theme="1"/>
        <rFont val="Arial"/>
        <family val="2"/>
        <charset val="238"/>
      </rPr>
      <t>102,02</t>
    </r>
    <r>
      <rPr>
        <vertAlign val="superscript"/>
        <sz val="9"/>
        <color theme="1"/>
        <rFont val="Arial"/>
        <family val="2"/>
        <charset val="238"/>
      </rPr>
      <t>d</t>
    </r>
  </si>
  <si>
    <r>
      <rPr>
        <sz val="9"/>
        <color theme="1"/>
        <rFont val="Arial"/>
        <family val="2"/>
        <charset val="238"/>
      </rPr>
      <t>74,70</t>
    </r>
    <r>
      <rPr>
        <vertAlign val="superscript"/>
        <sz val="9"/>
        <color theme="1"/>
        <rFont val="Arial"/>
        <family val="2"/>
        <charset val="238"/>
      </rPr>
      <t>b</t>
    </r>
  </si>
  <si>
    <r>
      <rPr>
        <sz val="9"/>
        <color theme="1"/>
        <rFont val="Arial"/>
        <family val="2"/>
        <charset val="238"/>
      </rPr>
      <t>99,57</t>
    </r>
    <r>
      <rPr>
        <vertAlign val="superscript"/>
        <sz val="9"/>
        <color theme="1"/>
        <rFont val="Arial"/>
        <family val="2"/>
        <charset val="238"/>
      </rPr>
      <t>b</t>
    </r>
  </si>
  <si>
    <t xml:space="preserve">a Patrz wyjaśnienia metodologiczne pkt 16.  b Za okres styczeń–grudzień.  c Za okres styczeń–czerwiec.  d Za okres styczeń–wrzesień. </t>
  </si>
  <si>
    <t xml:space="preserve">a See methodological notes item 16.  b For January–December period.  c For January–June period.  d For January–September period. </t>
  </si>
  <si>
    <r>
      <t>Ludność</t>
    </r>
    <r>
      <rPr>
        <vertAlign val="superscript"/>
        <sz val="9"/>
        <color theme="1"/>
        <rFont val="Arial"/>
        <family val="2"/>
        <charset val="238"/>
      </rPr>
      <t>a</t>
    </r>
    <r>
      <rPr>
        <sz val="9"/>
        <color theme="1"/>
        <rFont val="Arial"/>
        <family val="2"/>
        <charset val="238"/>
      </rPr>
      <t xml:space="preserve">
– stan na 31 grudnia 2023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2023</t>
    </r>
  </si>
  <si>
    <r>
      <t xml:space="preserve">Ruch naturalny ludności w okresie styczeń–grudzień 2023 r.
</t>
    </r>
    <r>
      <rPr>
        <sz val="9"/>
        <color rgb="FF595959"/>
        <rFont val="Arial"/>
        <family val="2"/>
        <charset val="238"/>
      </rPr>
      <t>Vital statistics in the period January–December 2023</t>
    </r>
  </si>
  <si>
    <r>
      <t xml:space="preserve">Bezrobotni zarejestrowani
– stan w końcu marca 2024 r.
</t>
    </r>
    <r>
      <rPr>
        <sz val="9"/>
        <color rgb="FF595959"/>
        <rFont val="Arial"/>
        <family val="2"/>
        <charset val="238"/>
      </rPr>
      <t>Registered unemployed persons
– end of March 2024</t>
    </r>
  </si>
  <si>
    <t>12 2023=100</t>
  </si>
  <si>
    <r>
      <t xml:space="preserve">Udział osób
bez prawa
do zasiłku
w ogólnej
liczbie
bezrobotnych 
w końcu marca
2024 r. w %
</t>
    </r>
    <r>
      <rPr>
        <sz val="9"/>
        <color rgb="FF595959"/>
        <rFont val="Arial"/>
        <family val="2"/>
        <charset val="238"/>
      </rPr>
      <t xml:space="preserve">Share
of people
without
the right
to benefits
in the total
number 
of unemployed end of March 2024 in % </t>
    </r>
  </si>
  <si>
    <r>
      <t xml:space="preserve">Liczba
zarejestrowanych
bezrobotnych
na 1 ofertę
pracy
– w końcu marca 2024 r.
</t>
    </r>
    <r>
      <rPr>
        <sz val="9"/>
        <color rgb="FF595959"/>
        <rFont val="Arial"/>
        <family val="2"/>
        <charset val="238"/>
      </rPr>
      <t>Number
of unemployed
persons,
registered
per 1 job
advertisement
– end of March 2024</t>
    </r>
  </si>
  <si>
    <r>
      <t xml:space="preserve">Bezrobotni
– w marcu 2024 r.
</t>
    </r>
    <r>
      <rPr>
        <sz val="9"/>
        <color rgb="FF595959"/>
        <rFont val="Arial"/>
        <family val="2"/>
        <charset val="238"/>
      </rPr>
      <t>Unemployed persons
– in March 2024</t>
    </r>
  </si>
  <si>
    <r>
      <t xml:space="preserve">Ceny wybranych produktów rolnych uzyskiwane przez rolników na targowiskach w marcu 2024 r.
</t>
    </r>
    <r>
      <rPr>
        <sz val="9"/>
        <color rgb="FF595959"/>
        <rFont val="Arial"/>
        <family val="2"/>
        <charset val="238"/>
      </rPr>
      <t>Marketplace prices of selected agricultural products in March 2024</t>
    </r>
  </si>
  <si>
    <t xml:space="preserve">03 2023=100 </t>
  </si>
  <si>
    <r>
      <t>01–03 2023
=100</t>
    </r>
    <r>
      <rPr>
        <vertAlign val="superscript"/>
        <sz val="9"/>
        <color theme="1"/>
        <rFont val="Arial"/>
        <family val="2"/>
        <charset val="238"/>
      </rPr>
      <t>c</t>
    </r>
  </si>
  <si>
    <t>01–03 2024</t>
  </si>
  <si>
    <r>
      <t>Mieszkania oddane do użytkowania — w okresie styczeń–marzec 2024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January–March 2024</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</si>
  <si>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marca 2024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March 2024</t>
    </r>
  </si>
  <si>
    <r>
      <rPr>
        <b/>
        <sz val="9"/>
        <color theme="1"/>
        <rFont val="Arial"/>
        <family val="2"/>
        <charset val="238"/>
      </rPr>
      <t>AKTYWA OBROTOWE ORAZ ZOBOWIĄZANIA PRZEDSIĘBIORSTW WEDŁUG SEKCJI W 2024 R.</t>
    </r>
    <r>
      <rPr>
        <sz val="9"/>
        <color theme="1"/>
        <rFont val="Arial"/>
        <family val="2"/>
        <charset val="238"/>
      </rPr>
      <t xml:space="preserve">
</t>
    </r>
    <r>
      <rPr>
        <sz val="9"/>
        <color rgb="FF595959"/>
        <rFont val="Arial"/>
        <family val="2"/>
        <charset val="238"/>
      </rPr>
      <t>CURRENT ASSETS AND LIABILITIES OF ENTERPRISES BY SECTIONS IN 2024</t>
    </r>
  </si>
  <si>
    <r>
      <rPr>
        <b/>
        <sz val="9"/>
        <color theme="1"/>
        <rFont val="Arial"/>
        <family val="2"/>
        <charset val="238"/>
      </rPr>
      <t>PRZESTĘPSTWA STWIERDZONE I WSKAŹNIKI WYKRYWALNOŚCI SPRAWCÓW PRZESTĘPSTW W OKRESIE STYCZEŃ–MARZEC 2024 R.</t>
    </r>
    <r>
      <rPr>
        <sz val="9"/>
        <color theme="1"/>
        <rFont val="Arial"/>
        <family val="2"/>
        <charset val="238"/>
      </rPr>
      <t xml:space="preserve">
</t>
    </r>
    <r>
      <rPr>
        <sz val="9"/>
        <color rgb="FF595959"/>
        <rFont val="Arial"/>
        <family val="2"/>
        <charset val="238"/>
      </rPr>
      <t>ASCERTAINED CRIMES AND RATES OF DETECTABILITY OF DELINQUENTS IN CRIMES IN THE PERIOD JANUARY–MARCH 2024</t>
    </r>
  </si>
  <si>
    <r>
      <rPr>
        <b/>
        <sz val="9"/>
        <color theme="1"/>
        <rFont val="Arial"/>
        <family val="2"/>
        <charset val="238"/>
      </rPr>
      <t xml:space="preserve">RUCH NATURALNY LUDNOŚCI W OKRESIE STYCZEŃ–GRUDZIEŃ 2023 R. </t>
    </r>
    <r>
      <rPr>
        <sz val="9"/>
        <color theme="1"/>
        <rFont val="Arial"/>
        <family val="2"/>
        <charset val="238"/>
      </rPr>
      <t xml:space="preserve">
</t>
    </r>
    <r>
      <rPr>
        <sz val="9"/>
        <color rgb="FF595959"/>
        <rFont val="Arial"/>
        <family val="2"/>
        <charset val="238"/>
      </rPr>
      <t>VITAL  STATISTICS  IN  THE  PERIOD JANUARY–DECEMBER 2023</t>
    </r>
  </si>
  <si>
    <r>
      <rPr>
        <b/>
        <sz val="9"/>
        <color theme="1"/>
        <rFont val="Arial"/>
        <family val="2"/>
        <charset val="238"/>
      </rPr>
      <t>BEZROBOTNI ZAREJESTROWANI I OFERTY PRACY W 2024 R.</t>
    </r>
    <r>
      <rPr>
        <sz val="9"/>
        <color theme="1"/>
        <rFont val="Arial"/>
        <family val="2"/>
        <charset val="238"/>
      </rPr>
      <t xml:space="preserve">
</t>
    </r>
    <r>
      <rPr>
        <sz val="9"/>
        <color rgb="FF595959"/>
        <rFont val="Arial"/>
        <family val="2"/>
        <charset val="238"/>
      </rPr>
      <t>REGISTERED UNEMPLOYED PERSONS AND JOB OFFERS IN 2024</t>
    </r>
  </si>
  <si>
    <r>
      <rPr>
        <b/>
        <sz val="9"/>
        <color theme="1"/>
        <rFont val="Arial"/>
        <family val="2"/>
        <charset val="238"/>
      </rPr>
      <t>BEZROBOTNI ZAREJESTROWANI WEDŁUG WIEKU W 2024 R.</t>
    </r>
    <r>
      <rPr>
        <sz val="9"/>
        <color theme="1"/>
        <rFont val="Arial"/>
        <family val="2"/>
        <charset val="238"/>
      </rPr>
      <t xml:space="preserve">
</t>
    </r>
    <r>
      <rPr>
        <sz val="9"/>
        <color rgb="FF595959"/>
        <rFont val="Arial"/>
        <family val="2"/>
        <charset val="238"/>
      </rPr>
      <t>REGISTERED UNEMPLOYED PERSONS BY AGE IN 2024</t>
    </r>
  </si>
  <si>
    <r>
      <rPr>
        <b/>
        <sz val="9"/>
        <color theme="1"/>
        <rFont val="Arial"/>
        <family val="2"/>
        <charset val="238"/>
      </rPr>
      <t>BEZROBOTNI ZAREJESTROWANI WEDŁUG POZIOMU WYKSZTAŁCENIA W 2024 R.</t>
    </r>
    <r>
      <rPr>
        <sz val="9"/>
        <color theme="1"/>
        <rFont val="Arial"/>
        <family val="2"/>
        <charset val="238"/>
      </rPr>
      <t xml:space="preserve">
</t>
    </r>
    <r>
      <rPr>
        <sz val="9"/>
        <color rgb="FF595959"/>
        <rFont val="Arial"/>
        <family val="2"/>
        <charset val="238"/>
      </rPr>
      <t>REGISTERED UNEMPLOYED PERSONS BY EDUCATIONAL LEVEL IN 2024</t>
    </r>
  </si>
  <si>
    <r>
      <rPr>
        <b/>
        <sz val="9"/>
        <color theme="1"/>
        <rFont val="Arial"/>
        <family val="2"/>
        <charset val="238"/>
      </rPr>
      <t>MIESZKANIA ODDANE DO UŻYTKOWANIA W OKRESIE STYCZEŃ–MARZEC 2024 R.</t>
    </r>
    <r>
      <rPr>
        <sz val="9"/>
        <color theme="1"/>
        <rFont val="Arial"/>
        <family val="2"/>
        <charset val="238"/>
      </rPr>
      <t xml:space="preserve">
</t>
    </r>
    <r>
      <rPr>
        <sz val="9"/>
        <color rgb="FF595959"/>
        <rFont val="Arial"/>
        <family val="2"/>
        <charset val="238"/>
      </rPr>
      <t>DWELLINGS COMPLETED IN THE PERION JANUARY–MARCH 2024</t>
    </r>
  </si>
  <si>
    <r>
      <rPr>
        <b/>
        <sz val="9"/>
        <color theme="1"/>
        <rFont val="Arial"/>
        <family val="2"/>
        <charset val="238"/>
      </rPr>
      <t>PRZESTĘPSTWA STWIERDZONE W OKRESIE STYCZEŃ–MARZEC 2024 R.</t>
    </r>
    <r>
      <rPr>
        <sz val="9"/>
        <color theme="1"/>
        <rFont val="Arial"/>
        <family val="2"/>
        <charset val="238"/>
      </rPr>
      <t xml:space="preserve">
</t>
    </r>
    <r>
      <rPr>
        <sz val="9"/>
        <color rgb="FF595959"/>
        <rFont val="Arial"/>
        <family val="2"/>
        <charset val="238"/>
      </rPr>
      <t>ASCERTAINED CRIMES IN THE PERIOD JANUARY–MARCH 2024</t>
    </r>
  </si>
  <si>
    <r>
      <rPr>
        <b/>
        <sz val="9"/>
        <color theme="1"/>
        <rFont val="Arial"/>
        <family val="2"/>
        <charset val="238"/>
      </rPr>
      <t>WSKAŹNIKI WYKRYWALNOŚCI SPRAWCÓW PRZESTĘPSTW W OKRESIE STYCZEŃ–MARZEC 2024 R.</t>
    </r>
    <r>
      <rPr>
        <sz val="9"/>
        <color theme="1"/>
        <rFont val="Arial"/>
        <family val="2"/>
        <charset val="238"/>
      </rPr>
      <t xml:space="preserve">
RATES OF DETECTABILITY OF DELINQUENTS IN CRIMES IN THE PERIOD JANUARY–MARCH 2024</t>
    </r>
  </si>
  <si>
    <r>
      <rPr>
        <b/>
        <sz val="9"/>
        <color theme="1"/>
        <rFont val="Arial"/>
        <family val="2"/>
        <charset val="238"/>
      </rPr>
      <t>WYPADKI DROGOWE W OKRESIE STYCZEŃ–MARZEC 2024 R.</t>
    </r>
    <r>
      <rPr>
        <sz val="9"/>
        <color theme="1"/>
        <rFont val="Arial"/>
        <family val="2"/>
        <charset val="238"/>
      </rPr>
      <t xml:space="preserve">
</t>
    </r>
    <r>
      <rPr>
        <sz val="9"/>
        <color rgb="FF595959"/>
        <rFont val="Arial"/>
        <family val="2"/>
        <charset val="238"/>
      </rPr>
      <t>ROAD TRAFFIC ACCIDENTS IN THE PERIOD JANUARY–MARCH 2024</t>
    </r>
  </si>
  <si>
    <r>
      <rPr>
        <b/>
        <sz val="9"/>
        <color theme="1"/>
        <rFont val="Arial"/>
        <family val="2"/>
        <charset val="238"/>
      </rPr>
      <t>PODMIOTY GOSPODARKI NARODOWEJ W REJESTRZE REGON W 2024 R.</t>
    </r>
    <r>
      <rPr>
        <sz val="9"/>
        <color theme="1"/>
        <rFont val="Arial"/>
        <family val="2"/>
        <charset val="238"/>
      </rPr>
      <t xml:space="preserve">
</t>
    </r>
    <r>
      <rPr>
        <sz val="9"/>
        <color rgb="FF595959"/>
        <rFont val="Arial"/>
        <family val="2"/>
        <charset val="238"/>
      </rPr>
      <t>ENTITIES OF THE NATIONAL ECONOMY IN THE REGON REGISTER IN 2024</t>
    </r>
  </si>
  <si>
    <r>
      <t>482168</t>
    </r>
    <r>
      <rPr>
        <vertAlign val="superscript"/>
        <sz val="9"/>
        <rFont val="Arial"/>
        <family val="2"/>
        <charset val="238"/>
      </rPr>
      <t>e</t>
    </r>
  </si>
  <si>
    <r>
      <rPr>
        <sz val="9"/>
        <rFont val="Arial"/>
        <family val="2"/>
        <charset val="238"/>
      </rPr>
      <t>382140</t>
    </r>
    <r>
      <rPr>
        <vertAlign val="superscript"/>
        <sz val="9"/>
        <rFont val="Arial"/>
        <family val="2"/>
        <charset val="238"/>
      </rPr>
      <t>e</t>
    </r>
  </si>
  <si>
    <r>
      <rPr>
        <sz val="9"/>
        <rFont val="Arial"/>
        <family val="2"/>
        <charset val="238"/>
      </rPr>
      <t>28058</t>
    </r>
    <r>
      <rPr>
        <vertAlign val="superscript"/>
        <sz val="9"/>
        <rFont val="Arial"/>
        <family val="2"/>
        <charset val="238"/>
      </rPr>
      <t>e</t>
    </r>
  </si>
  <si>
    <r>
      <rPr>
        <sz val="9"/>
        <rFont val="Arial"/>
        <family val="2"/>
        <charset val="238"/>
      </rPr>
      <t>691037*</t>
    </r>
    <r>
      <rPr>
        <vertAlign val="superscript"/>
        <sz val="9"/>
        <rFont val="Arial"/>
        <family val="2"/>
        <charset val="238"/>
      </rPr>
      <t>f</t>
    </r>
  </si>
  <si>
    <r>
      <rPr>
        <sz val="9"/>
        <rFont val="Arial"/>
        <family val="2"/>
        <charset val="238"/>
      </rPr>
      <t>566504*</t>
    </r>
    <r>
      <rPr>
        <vertAlign val="superscript"/>
        <sz val="9"/>
        <rFont val="Arial"/>
        <family val="2"/>
        <charset val="238"/>
      </rPr>
      <t>f</t>
    </r>
  </si>
  <si>
    <r>
      <rPr>
        <sz val="9"/>
        <rFont val="Arial"/>
        <family val="2"/>
        <charset val="238"/>
      </rPr>
      <t>34598*</t>
    </r>
    <r>
      <rPr>
        <vertAlign val="superscript"/>
        <sz val="9"/>
        <rFont val="Arial"/>
        <family val="2"/>
        <charset val="238"/>
      </rPr>
      <t>f</t>
    </r>
  </si>
  <si>
    <r>
      <t>1079350</t>
    </r>
    <r>
      <rPr>
        <vertAlign val="superscript"/>
        <sz val="9"/>
        <color theme="1"/>
        <rFont val="Arial"/>
        <family val="2"/>
        <charset val="238"/>
      </rPr>
      <t>g</t>
    </r>
  </si>
  <si>
    <r>
      <rPr>
        <sz val="9"/>
        <color theme="1"/>
        <rFont val="Arial"/>
        <family val="2"/>
        <charset val="238"/>
      </rPr>
      <t>911205</t>
    </r>
    <r>
      <rPr>
        <vertAlign val="superscript"/>
        <sz val="9"/>
        <color theme="1"/>
        <rFont val="Arial"/>
        <family val="2"/>
        <charset val="238"/>
      </rPr>
      <t>g</t>
    </r>
  </si>
  <si>
    <r>
      <rPr>
        <sz val="9"/>
        <color theme="1"/>
        <rFont val="Arial"/>
        <family val="2"/>
        <charset val="238"/>
      </rPr>
      <t>43298</t>
    </r>
    <r>
      <rPr>
        <vertAlign val="superscript"/>
        <sz val="9"/>
        <color theme="1"/>
        <rFont val="Arial"/>
        <family val="2"/>
        <charset val="238"/>
      </rPr>
      <t>g</t>
    </r>
  </si>
  <si>
    <r>
      <rPr>
        <sz val="9"/>
        <color theme="1"/>
        <rFont val="Arial"/>
        <family val="2"/>
        <charset val="238"/>
      </rPr>
      <t>258795*</t>
    </r>
    <r>
      <rPr>
        <vertAlign val="superscript"/>
        <sz val="9"/>
        <color theme="1"/>
        <rFont val="Arial"/>
        <family val="2"/>
        <charset val="238"/>
      </rPr>
      <t>h</t>
    </r>
  </si>
  <si>
    <r>
      <t>435627*</t>
    </r>
    <r>
      <rPr>
        <vertAlign val="superscript"/>
        <sz val="9"/>
        <color theme="1"/>
        <rFont val="Arial"/>
        <family val="2"/>
        <charset val="238"/>
      </rPr>
      <t>i</t>
    </r>
  </si>
  <si>
    <r>
      <t>24956*</t>
    </r>
    <r>
      <rPr>
        <vertAlign val="superscript"/>
        <sz val="9"/>
        <color theme="1"/>
        <rFont val="Arial"/>
        <family val="2"/>
        <charset val="238"/>
      </rPr>
      <t>i</t>
    </r>
  </si>
  <si>
    <r>
      <rPr>
        <sz val="9"/>
        <rFont val="Arial"/>
        <family val="2"/>
        <charset val="238"/>
      </rPr>
      <t>706112</t>
    </r>
    <r>
      <rPr>
        <vertAlign val="superscript"/>
        <sz val="9"/>
        <rFont val="Arial"/>
        <family val="2"/>
        <charset val="238"/>
      </rPr>
      <t>k</t>
    </r>
  </si>
  <si>
    <r>
      <rPr>
        <sz val="9"/>
        <rFont val="Arial"/>
        <family val="2"/>
        <charset val="238"/>
      </rPr>
      <t>617210</t>
    </r>
    <r>
      <rPr>
        <vertAlign val="superscript"/>
        <sz val="9"/>
        <rFont val="Arial"/>
        <family val="2"/>
        <charset val="238"/>
      </rPr>
      <t>k</t>
    </r>
  </si>
  <si>
    <r>
      <rPr>
        <sz val="9"/>
        <rFont val="Arial"/>
        <family val="2"/>
        <charset val="238"/>
      </rPr>
      <t>30261</t>
    </r>
    <r>
      <rPr>
        <vertAlign val="superscript"/>
        <sz val="9"/>
        <rFont val="Arial"/>
        <family val="2"/>
        <charset val="238"/>
      </rPr>
      <t>k</t>
    </r>
  </si>
  <si>
    <r>
      <rPr>
        <sz val="9"/>
        <color theme="1"/>
        <rFont val="Arial"/>
        <family val="2"/>
        <charset val="238"/>
      </rPr>
      <t>508810*</t>
    </r>
    <r>
      <rPr>
        <vertAlign val="superscript"/>
        <sz val="9"/>
        <color theme="1"/>
        <rFont val="Arial"/>
        <family val="2"/>
        <charset val="238"/>
      </rPr>
      <t>i</t>
    </r>
  </si>
  <si>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</si>
  <si>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</si>
  <si>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</si>
  <si>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t xml:space="preserve">N o t e. Index numbers are calculated on the basis of data in constant  prices (average current prices in 2021). </t>
  </si>
  <si>
    <t>U w a g a. Dane pobrano z Krajowego Systemu Informacyjnego Policji w dniu 11 kwietnia 2024 r.</t>
  </si>
  <si>
    <t>N o t e. Data were extracted from the National Police Information System (KSIP) on 11 April 2024.</t>
  </si>
  <si>
    <t>10935*</t>
  </si>
  <si>
    <t>761*</t>
  </si>
  <si>
    <t>933*</t>
  </si>
  <si>
    <t>983*</t>
  </si>
  <si>
    <t>1063*</t>
  </si>
  <si>
    <t>674*</t>
  </si>
  <si>
    <t>647*</t>
  </si>
  <si>
    <t>839*</t>
  </si>
  <si>
    <t>1269*</t>
  </si>
  <si>
    <t>926*</t>
  </si>
  <si>
    <t>820*</t>
  </si>
  <si>
    <t>1034*</t>
  </si>
  <si>
    <t>66,5*</t>
  </si>
  <si>
    <t>137,8*</t>
  </si>
  <si>
    <t>115,2*</t>
  </si>
  <si>
    <t>129,0*</t>
  </si>
  <si>
    <t>64,7*</t>
  </si>
  <si>
    <t>74,0*</t>
  </si>
  <si>
    <t>111,4*</t>
  </si>
  <si>
    <t>102,5*</t>
  </si>
  <si>
    <t>88,5*</t>
  </si>
  <si>
    <t>72,4*</t>
  </si>
  <si>
    <t>89,8*</t>
  </si>
  <si>
    <t>66,1*</t>
  </si>
  <si>
    <t>122,6*</t>
  </si>
  <si>
    <t>105,4*</t>
  </si>
  <si>
    <t>100,3*</t>
  </si>
  <si>
    <t>107,8*</t>
  </si>
  <si>
    <t>63,4*</t>
  </si>
  <si>
    <t>96,0*</t>
  </si>
  <si>
    <t>129,7*</t>
  </si>
  <si>
    <t>151,3*</t>
  </si>
  <si>
    <t>73,0*</t>
  </si>
  <si>
    <t>88,6*</t>
  </si>
  <si>
    <t>126,1*</t>
  </si>
  <si>
    <t>1694*</t>
  </si>
  <si>
    <t>2677*</t>
  </si>
  <si>
    <t>3663*</t>
  </si>
  <si>
    <t>4726*</t>
  </si>
  <si>
    <t>5400*</t>
  </si>
  <si>
    <t>6047*</t>
  </si>
  <si>
    <t>6886*</t>
  </si>
  <si>
    <t>8155*</t>
  </si>
  <si>
    <t>9081*</t>
  </si>
  <si>
    <t>9901*</t>
  </si>
  <si>
    <t>2814*</t>
  </si>
  <si>
    <t>3138*</t>
  </si>
  <si>
    <t>3679*</t>
  </si>
  <si>
    <t>4618*</t>
  </si>
  <si>
    <t>5188*</t>
  </si>
  <si>
    <t>5628*</t>
  </si>
  <si>
    <t>6265*</t>
  </si>
  <si>
    <t>493*</t>
  </si>
  <si>
    <t>922*</t>
  </si>
  <si>
    <t>1387*</t>
  </si>
  <si>
    <t>1912*</t>
  </si>
  <si>
    <t>2238*</t>
  </si>
  <si>
    <t>2457*</t>
  </si>
  <si>
    <t>2730*</t>
  </si>
  <si>
    <t>3028*</t>
  </si>
  <si>
    <t>3356*</t>
  </si>
  <si>
    <t>3712*</t>
  </si>
  <si>
    <t>4091*</t>
  </si>
  <si>
    <t>4487*</t>
  </si>
  <si>
    <t>82,4*</t>
  </si>
  <si>
    <t>108,5*</t>
  </si>
  <si>
    <t>2918*</t>
  </si>
  <si>
    <t>4933*</t>
  </si>
  <si>
    <t>9248*</t>
  </si>
  <si>
    <t>9600*</t>
  </si>
  <si>
    <t>3432*</t>
  </si>
  <si>
    <t>5135*</t>
  </si>
  <si>
    <t>5201*</t>
  </si>
  <si>
    <t>75,5*</t>
  </si>
  <si>
    <t>74,7*</t>
  </si>
  <si>
    <t>65,6*</t>
  </si>
  <si>
    <r>
      <t xml:space="preserve">spół-
dzielnie
mieszka-
niowe
</t>
    </r>
    <r>
      <rPr>
        <sz val="9"/>
        <color rgb="FF595959"/>
        <rFont val="Arial"/>
        <family val="2"/>
        <charset val="238"/>
      </rPr>
      <t>housing
coope-
ratives</t>
    </r>
    <r>
      <rPr>
        <i/>
        <sz val="9"/>
        <color rgb="FF595959"/>
        <rFont val="Arial"/>
        <family val="2"/>
        <charset val="238"/>
      </rPr>
      <t xml:space="preserve"> </t>
    </r>
  </si>
  <si>
    <r>
      <rPr>
        <sz val="9"/>
        <color theme="1"/>
        <rFont val="Arial"/>
        <family val="2"/>
        <charset val="238"/>
      </rPr>
      <t>spół-
dzielnie
mieszka-
niowe</t>
    </r>
    <r>
      <rPr>
        <sz val="9"/>
        <color rgb="FFFF0000"/>
        <rFont val="Arial"/>
        <family val="2"/>
        <charset val="238"/>
      </rPr>
      <t xml:space="preserve">
</t>
    </r>
    <r>
      <rPr>
        <sz val="9"/>
        <color rgb="FF595959"/>
        <rFont val="Arial"/>
        <family val="2"/>
        <charset val="238"/>
      </rPr>
      <t xml:space="preserve">housing
coope-
ratives </t>
    </r>
  </si>
  <si>
    <r>
      <rPr>
        <b/>
        <sz val="9"/>
        <color theme="1"/>
        <rFont val="Arial"/>
        <family val="2"/>
        <charset val="238"/>
      </rPr>
      <t>5188182</t>
    </r>
    <r>
      <rPr>
        <b/>
        <vertAlign val="superscript"/>
        <sz val="9"/>
        <color theme="1"/>
        <rFont val="Arial"/>
        <family val="2"/>
        <charset val="238"/>
      </rPr>
      <t>b</t>
    </r>
  </si>
  <si>
    <r>
      <rPr>
        <b/>
        <sz val="9"/>
        <color theme="1"/>
        <rFont val="Arial"/>
        <family val="2"/>
        <charset val="238"/>
      </rPr>
      <t>10640</t>
    </r>
    <r>
      <rPr>
        <b/>
        <vertAlign val="superscript"/>
        <sz val="9"/>
        <color theme="1"/>
        <rFont val="Arial"/>
        <family val="2"/>
        <charset val="238"/>
      </rPr>
      <t>b</t>
    </r>
  </si>
  <si>
    <r>
      <rPr>
        <b/>
        <sz val="9"/>
        <color theme="1"/>
        <rFont val="Arial"/>
        <family val="2"/>
        <charset val="238"/>
      </rPr>
      <t>676684</t>
    </r>
    <r>
      <rPr>
        <b/>
        <vertAlign val="superscript"/>
        <sz val="9"/>
        <color theme="1"/>
        <rFont val="Arial"/>
        <family val="2"/>
        <charset val="238"/>
      </rPr>
      <t>b</t>
    </r>
  </si>
  <si>
    <r>
      <rPr>
        <b/>
        <sz val="9"/>
        <color theme="1"/>
        <rFont val="Arial"/>
        <family val="2"/>
        <charset val="238"/>
      </rPr>
      <t>88811</t>
    </r>
    <r>
      <rPr>
        <b/>
        <vertAlign val="superscript"/>
        <sz val="9"/>
        <color theme="1"/>
        <rFont val="Arial"/>
        <family val="2"/>
        <charset val="238"/>
      </rPr>
      <t>b</t>
    </r>
  </si>
  <si>
    <r>
      <rPr>
        <b/>
        <sz val="9"/>
        <color theme="1"/>
        <rFont val="Arial"/>
        <family val="2"/>
        <charset val="238"/>
      </rPr>
      <t>12017</t>
    </r>
    <r>
      <rPr>
        <b/>
        <vertAlign val="superscript"/>
        <sz val="9"/>
        <color theme="1"/>
        <rFont val="Arial"/>
        <family val="2"/>
        <charset val="238"/>
      </rPr>
      <t>b</t>
    </r>
  </si>
  <si>
    <r>
      <rPr>
        <b/>
        <sz val="9"/>
        <color theme="1"/>
        <rFont val="Arial"/>
        <family val="2"/>
        <charset val="238"/>
      </rPr>
      <t>1460</t>
    </r>
    <r>
      <rPr>
        <b/>
        <vertAlign val="superscript"/>
        <sz val="9"/>
        <color theme="1"/>
        <rFont val="Arial"/>
        <family val="2"/>
        <charset val="238"/>
      </rPr>
      <t>b</t>
    </r>
  </si>
  <si>
    <r>
      <rPr>
        <b/>
        <sz val="9"/>
        <color theme="1"/>
        <rFont val="Arial"/>
        <family val="2"/>
        <charset val="238"/>
      </rPr>
      <t>588169</t>
    </r>
    <r>
      <rPr>
        <b/>
        <vertAlign val="superscript"/>
        <sz val="9"/>
        <color theme="1"/>
        <rFont val="Arial"/>
        <family val="2"/>
        <charset val="238"/>
      </rPr>
      <t>b</t>
    </r>
  </si>
  <si>
    <r>
      <rPr>
        <b/>
        <sz val="9"/>
        <color theme="1"/>
        <rFont val="Arial"/>
        <family val="2"/>
        <charset val="238"/>
      </rPr>
      <t>3677233</t>
    </r>
    <r>
      <rPr>
        <b/>
        <vertAlign val="superscript"/>
        <sz val="9"/>
        <color theme="1"/>
        <rFont val="Arial"/>
        <family val="2"/>
        <charset val="238"/>
      </rPr>
      <t>b</t>
    </r>
  </si>
  <si>
    <t>105,6*</t>
  </si>
  <si>
    <t>102,8*</t>
  </si>
  <si>
    <t>99,6*</t>
  </si>
  <si>
    <t>105,9*</t>
  </si>
  <si>
    <t>101,1*</t>
  </si>
  <si>
    <t>101,0*</t>
  </si>
  <si>
    <t>100,8*</t>
  </si>
  <si>
    <t>103,4*</t>
  </si>
  <si>
    <t> 8408,17</t>
  </si>
  <si>
    <r>
      <t>105,5</t>
    </r>
    <r>
      <rPr>
        <vertAlign val="superscript"/>
        <sz val="9"/>
        <color theme="1"/>
        <rFont val="Arial"/>
        <family val="2"/>
        <charset val="238"/>
      </rPr>
      <t>e</t>
    </r>
  </si>
  <si>
    <r>
      <t>.</t>
    </r>
    <r>
      <rPr>
        <vertAlign val="superscript"/>
        <sz val="9"/>
        <color theme="1"/>
        <rFont val="Arial"/>
        <family val="2"/>
        <charset val="238"/>
      </rPr>
      <t>e</t>
    </r>
  </si>
  <si>
    <t>128,6*</t>
  </si>
  <si>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2023 R. (cd.)</t>
    </r>
  </si>
  <si>
    <r>
      <t>POPULATION</t>
    </r>
    <r>
      <rPr>
        <vertAlign val="superscript"/>
        <sz val="9"/>
        <color rgb="FF595959"/>
        <rFont val="Arial"/>
        <family val="2"/>
        <charset val="238"/>
      </rPr>
      <t>a</t>
    </r>
    <r>
      <rPr>
        <sz val="9"/>
        <color rgb="FF595959"/>
        <rFont val="Arial"/>
        <family val="2"/>
        <charset val="238"/>
      </rPr>
      <t xml:space="preserve"> IN 2023 (cont.)</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</si>
  <si>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2023 R. (doc.)</t>
    </r>
  </si>
  <si>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</si>
  <si>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</si>
  <si>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</si>
  <si>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</si>
  <si>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</si>
  <si>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</si>
  <si>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</si>
  <si>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</si>
  <si>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</si>
  <si>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</si>
  <si>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</si>
  <si>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</si>
  <si>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</si>
  <si>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</si>
  <si>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</si>
  <si>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</si>
  <si>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</si>
  <si>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</si>
  <si>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U w a g a. Dane zostały wygenerowane z Systemu Ewidencji Wypadków i Kolizji (SEWIK) na 23 kwietnia 2024 r.</t>
  </si>
  <si>
    <t>N o t e. Data were extracted from the Traffic Casualties and Clashes System (SEWIK) on 23 April 2024.</t>
  </si>
  <si>
    <t>3176*</t>
  </si>
  <si>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</si>
  <si>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</si>
  <si>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</si>
  <si>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t>81179*</t>
  </si>
  <si>
    <t>161867*</t>
  </si>
  <si>
    <t>251741*</t>
  </si>
  <si>
    <t>348867*</t>
  </si>
  <si>
    <t>429840*</t>
  </si>
  <si>
    <t>484978*</t>
  </si>
  <si>
    <t>542136*</t>
  </si>
  <si>
    <t>612678*</t>
  </si>
  <si>
    <t>708706*</t>
  </si>
  <si>
    <t>857343*</t>
  </si>
  <si>
    <t>942961*</t>
  </si>
  <si>
    <t>64479*</t>
  </si>
  <si>
    <t>119808*</t>
  </si>
  <si>
    <t>180296*</t>
  </si>
  <si>
    <t>250288*</t>
  </si>
  <si>
    <t>292268*</t>
  </si>
  <si>
    <t>320726*</t>
  </si>
  <si>
    <t>354871*</t>
  </si>
  <si>
    <t>393513*</t>
  </si>
  <si>
    <t>438025*</t>
  </si>
  <si>
    <t>485074*</t>
  </si>
  <si>
    <t>533693*</t>
  </si>
  <si>
    <t>585843*</t>
  </si>
  <si>
    <t>95986*</t>
  </si>
  <si>
    <t>131334*</t>
  </si>
  <si>
    <t>158014*</t>
  </si>
  <si>
    <t>178612*</t>
  </si>
  <si>
    <t>210512*</t>
  </si>
  <si>
    <t>261801*</t>
  </si>
  <si>
    <t>290690*</t>
  </si>
  <si>
    <t>314650*</t>
  </si>
  <si>
    <t>348081*</t>
  </si>
  <si>
    <r>
      <t>w m</t>
    </r>
    <r>
      <rPr>
        <vertAlign val="superscript"/>
        <sz val="9"/>
        <color theme="1"/>
        <rFont val="Arial"/>
        <family val="2"/>
        <charset val="238"/>
      </rPr>
      <t>3</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</si>
  <si>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</si>
  <si>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rPr>
        <sz val="9"/>
        <color theme="1"/>
        <rFont val="Arial"/>
        <family val="2"/>
        <charset val="238"/>
      </rPr>
      <t>Mleko</t>
    </r>
    <r>
      <rPr>
        <vertAlign val="superscript"/>
        <sz val="9"/>
        <color theme="1"/>
        <rFont val="Arial"/>
        <family val="2"/>
        <charset val="238"/>
      </rPr>
      <t>∆a</t>
    </r>
    <r>
      <rPr>
        <sz val="9"/>
        <color theme="1"/>
        <rFont val="Arial"/>
        <family val="2"/>
        <charset val="238"/>
      </rPr>
      <t xml:space="preserve"> </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∆a</t>
    </r>
  </si>
  <si>
    <t>4408*</t>
  </si>
  <si>
    <t>6769*</t>
  </si>
  <si>
    <t>9097*</t>
  </si>
  <si>
    <t>11445*</t>
  </si>
  <si>
    <t>13759*</t>
  </si>
  <si>
    <t>16043*</t>
  </si>
  <si>
    <t>18405*</t>
  </si>
  <si>
    <t>20754*</t>
  </si>
  <si>
    <t>23215*</t>
  </si>
  <si>
    <t>25459*</t>
  </si>
  <si>
    <t>27827*</t>
  </si>
  <si>
    <t>100,4*</t>
  </si>
  <si>
    <t>2206*</t>
  </si>
  <si>
    <t>2145*</t>
  </si>
  <si>
    <t>2361*</t>
  </si>
  <si>
    <t>2328*</t>
  </si>
  <si>
    <t>2348*</t>
  </si>
  <si>
    <t>2314*</t>
  </si>
  <si>
    <t>2284*</t>
  </si>
  <si>
    <t>2362*</t>
  </si>
  <si>
    <t>2349*</t>
  </si>
  <si>
    <t>2461*</t>
  </si>
  <si>
    <t>2244*</t>
  </si>
  <si>
    <t>2368*</t>
  </si>
  <si>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</si>
  <si>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</si>
  <si>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</si>
  <si>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</si>
  <si>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</si>
  <si>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</si>
  <si>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Wynajęte
pokoje</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Rooms
rented</t>
    </r>
  </si>
  <si>
    <r>
      <t>Stopień
wykorzystania
pokoi</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sz val="9"/>
        <color rgb="FF595959"/>
        <rFont val="Arial"/>
        <family val="2"/>
        <charset val="238"/>
      </rPr>
      <t xml:space="preserve">
in %</t>
    </r>
    <r>
      <rPr>
        <vertAlign val="superscript"/>
        <sz val="9"/>
        <color rgb="FF595959"/>
        <rFont val="Arial"/>
        <family val="2"/>
        <charset val="238"/>
      </rPr>
      <t xml:space="preserve"> </t>
    </r>
  </si>
  <si>
    <t>a Dotyczy obiektów posiadających 10 i więcej miejsc noclegowych. Patrz uwagi metodologiczne pkt 28.</t>
  </si>
  <si>
    <t>a Data concerning facilities with 10 or more bed places. See methodological notes item 28.</t>
  </si>
  <si>
    <r>
      <t xml:space="preserve">Pozostałe obiekty noclegowe
</t>
    </r>
    <r>
      <rPr>
        <sz val="9"/>
        <color rgb="FF595959"/>
        <rFont val="Arial"/>
        <family val="2"/>
        <charset val="238"/>
      </rPr>
      <t xml:space="preserve">Other tourist accommodation establishments </t>
    </r>
  </si>
  <si>
    <t>331,1*</t>
  </si>
  <si>
    <t>326,9*</t>
  </si>
  <si>
    <t>95,7*</t>
  </si>
  <si>
    <t>98,7*</t>
  </si>
  <si>
    <t>888,0*</t>
  </si>
  <si>
    <t>874,6*</t>
  </si>
  <si>
    <t>98,5*</t>
  </si>
  <si>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</si>
  <si>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</si>
  <si>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t>a W przeliczeniu na etaty. b Dane narastająco.</t>
  </si>
  <si>
    <t>a In full-time equivalents. b Accrued data.</t>
  </si>
  <si>
    <t xml:space="preserve">a Stan w końcu okresu.  b Patrz wyjaśnienia metodologiczne pkt 1.  c W  rejestrze REGON; bez osób prowadzących gospodarstwa  indywidualne w rolnictwie.  d Patrz wyjaśnienia metodologiczne pkt 4. e Zgłoszone w ciągu miesiąca.  </t>
  </si>
  <si>
    <t xml:space="preserve">a End of period.  b See methodological notes item 1.  c In the REGON register; excluding persons tending private farms in agriculture.  d See methodological notes item 4. e Declaring during a month.  </t>
  </si>
  <si>
    <t>65,8*</t>
  </si>
  <si>
    <t>60,7*</t>
  </si>
  <si>
    <t>134,3*</t>
  </si>
  <si>
    <t>95,0*</t>
  </si>
  <si>
    <t>140,2*</t>
  </si>
  <si>
    <t>125,6*</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</si>
  <si>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</si>
  <si>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rFont val="Arial"/>
        <family val="2"/>
        <charset val="238"/>
      </rPr>
      <t>w mln zł</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</si>
  <si>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</si>
  <si>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</si>
  <si>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</si>
  <si>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</si>
  <si>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</si>
  <si>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</si>
  <si>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</si>
  <si>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</si>
  <si>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r>
      <t xml:space="preserve">LUDNOŚĆ W 2023 R.
</t>
    </r>
    <r>
      <rPr>
        <sz val="9"/>
        <color rgb="FF595959"/>
        <rFont val="Arial"/>
        <family val="2"/>
        <charset val="238"/>
      </rPr>
      <t>POPULATION IN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</si>
</sst>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164" formatCode="_-* #,##0.00\ _z_ł_-;\-* #,##0.00\ _z_ł_-;_-* &quot;-&quot;??\ _z_ł_-;_-@_-"/>
    <numFmt numFmtId="165" formatCode="0.0"/>
    <numFmt numFmtId="166" formatCode="#,##0.0"/>
    <numFmt numFmtId="167" formatCode="0.0,"/>
    <numFmt numFmtId="168" formatCode="#0"/>
    <numFmt numFmtId="169" formatCode="#0.0"/>
  </numFmts>
  <fonts count="198">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
      <b/>
      <sz val="10"/>
      <name val="Arial"/>
      <family val="2"/>
    </font>
    <font>
      <sz val="10"/>
      <name val="Arial CE"/>
      <family val="2"/>
      <charset val="238"/>
    </font>
    <font>
      <sz val="10"/>
      <name val="Arial CE"/>
    </font>
    <font>
      <sz val="10"/>
      <color rgb="FFFF0000"/>
      <name val="Arial CE"/>
    </font>
    <font>
      <sz val="9"/>
      <color theme="0" tint="-0.499984740745262"/>
      <name val="Arial"/>
      <family val="2"/>
      <charset val="238"/>
    </font>
    <font>
      <sz val="9"/>
      <color rgb="FF000000"/>
      <name val="Arial"/>
      <family val="2"/>
      <charset val="238"/>
    </font>
    <font>
      <sz val="10"/>
      <name val="Arial"/>
      <family val="2"/>
      <charset val="238"/>
    </font>
    <font>
      <b/>
      <sz val="9"/>
      <color rgb="FF000000"/>
      <name val="Arial"/>
      <family val="2"/>
      <charset val="238"/>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304">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style="thin">
        <color indexed="8"/>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4955">
    <xf numFmtId="0" fontId="0"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48" fillId="0" borderId="0"/>
    <xf numFmtId="0" fontId="22" fillId="0" borderId="0"/>
    <xf numFmtId="0" fontId="22" fillId="0" borderId="0"/>
    <xf numFmtId="0" fontId="22" fillId="0" borderId="0"/>
    <xf numFmtId="0" fontId="28" fillId="0" borderId="0"/>
    <xf numFmtId="0" fontId="35" fillId="0" borderId="0"/>
    <xf numFmtId="0" fontId="59" fillId="27" borderId="42" applyNumberFormat="0" applyAlignment="0" applyProtection="0"/>
    <xf numFmtId="0" fontId="22" fillId="0" borderId="1"/>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0"/>
    <xf numFmtId="0" fontId="22" fillId="0" borderId="86"/>
    <xf numFmtId="0" fontId="73" fillId="0" borderId="0"/>
    <xf numFmtId="164" fontId="73" fillId="0" borderId="0" applyFont="0" applyFill="0" applyBorder="0" applyAlignment="0" applyProtection="0"/>
    <xf numFmtId="0" fontId="67" fillId="0" borderId="0" applyNumberFormat="0" applyFill="0" applyBorder="0" applyAlignment="0" applyProtection="0">
      <alignment vertical="top"/>
      <protection locked="0"/>
    </xf>
    <xf numFmtId="0" fontId="73" fillId="0" borderId="0"/>
    <xf numFmtId="44" fontId="73" fillId="0" borderId="0" applyFont="0" applyFill="0" applyBorder="0" applyAlignment="0" applyProtection="0"/>
    <xf numFmtId="0" fontId="28" fillId="0" borderId="0"/>
    <xf numFmtId="164" fontId="28" fillId="0" borderId="0" applyFont="0" applyFill="0" applyBorder="0" applyAlignment="0" applyProtection="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75" fillId="0" borderId="0"/>
    <xf numFmtId="0" fontId="22" fillId="0" borderId="1"/>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89" fillId="0" borderId="0"/>
    <xf numFmtId="0" fontId="22" fillId="0" borderId="0"/>
    <xf numFmtId="0" fontId="90" fillId="0" borderId="0" applyNumberFormat="0" applyFill="0" applyBorder="0" applyAlignment="0" applyProtection="0">
      <alignment vertical="top"/>
      <protection locked="0"/>
    </xf>
    <xf numFmtId="0" fontId="46" fillId="0" borderId="0"/>
    <xf numFmtId="0" fontId="108" fillId="0" borderId="0"/>
    <xf numFmtId="0" fontId="109" fillId="0" borderId="0" applyNumberFormat="0" applyFill="0" applyBorder="0" applyAlignment="0" applyProtection="0">
      <alignment vertical="top"/>
      <protection locked="0"/>
    </xf>
    <xf numFmtId="0" fontId="22" fillId="0" borderId="180"/>
    <xf numFmtId="0" fontId="22" fillId="0" borderId="192"/>
    <xf numFmtId="0" fontId="22" fillId="0" borderId="192"/>
    <xf numFmtId="44" fontId="28" fillId="0" borderId="0" applyFont="0" applyFill="0" applyBorder="0" applyAlignment="0" applyProtection="0"/>
    <xf numFmtId="44" fontId="28" fillId="0" borderId="0" applyFont="0" applyFill="0" applyBorder="0" applyAlignment="0" applyProtection="0"/>
    <xf numFmtId="0" fontId="22" fillId="0" borderId="192"/>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180"/>
    <xf numFmtId="0" fontId="112" fillId="0" borderId="0"/>
    <xf numFmtId="0" fontId="89" fillId="0" borderId="0"/>
    <xf numFmtId="0" fontId="4" fillId="2" borderId="0" applyNumberFormat="0" applyBorder="0" applyAlignment="0" applyProtection="0"/>
    <xf numFmtId="0" fontId="48" fillId="2" borderId="0" applyNumberFormat="0" applyBorder="0" applyAlignment="0" applyProtection="0"/>
    <xf numFmtId="0" fontId="119" fillId="2" borderId="0" applyNumberFormat="0" applyBorder="0" applyAlignment="0" applyProtection="0"/>
    <xf numFmtId="0" fontId="4" fillId="3" borderId="0" applyNumberFormat="0" applyBorder="0" applyAlignment="0" applyProtection="0"/>
    <xf numFmtId="0" fontId="48" fillId="3" borderId="0" applyNumberFormat="0" applyBorder="0" applyAlignment="0" applyProtection="0"/>
    <xf numFmtId="0" fontId="119" fillId="3" borderId="0" applyNumberFormat="0" applyBorder="0" applyAlignment="0" applyProtection="0"/>
    <xf numFmtId="0" fontId="4" fillId="4" borderId="0" applyNumberFormat="0" applyBorder="0" applyAlignment="0" applyProtection="0"/>
    <xf numFmtId="0" fontId="48" fillId="4" borderId="0" applyNumberFormat="0" applyBorder="0" applyAlignment="0" applyProtection="0"/>
    <xf numFmtId="0" fontId="119" fillId="4" borderId="0" applyNumberFormat="0" applyBorder="0" applyAlignment="0" applyProtection="0"/>
    <xf numFmtId="0" fontId="4" fillId="5" borderId="0" applyNumberFormat="0" applyBorder="0" applyAlignment="0" applyProtection="0"/>
    <xf numFmtId="0" fontId="48" fillId="5" borderId="0" applyNumberFormat="0" applyBorder="0" applyAlignment="0" applyProtection="0"/>
    <xf numFmtId="0" fontId="119" fillId="5" borderId="0" applyNumberFormat="0" applyBorder="0" applyAlignment="0" applyProtection="0"/>
    <xf numFmtId="0" fontId="4" fillId="6" borderId="0" applyNumberFormat="0" applyBorder="0" applyAlignment="0" applyProtection="0"/>
    <xf numFmtId="0" fontId="48" fillId="6" borderId="0" applyNumberFormat="0" applyBorder="0" applyAlignment="0" applyProtection="0"/>
    <xf numFmtId="0" fontId="119" fillId="6" borderId="0" applyNumberFormat="0" applyBorder="0" applyAlignment="0" applyProtection="0"/>
    <xf numFmtId="0" fontId="4" fillId="7" borderId="0" applyNumberFormat="0" applyBorder="0" applyAlignment="0" applyProtection="0"/>
    <xf numFmtId="0" fontId="48" fillId="7" borderId="0" applyNumberFormat="0" applyBorder="0" applyAlignment="0" applyProtection="0"/>
    <xf numFmtId="0" fontId="119" fillId="7" borderId="0" applyNumberFormat="0" applyBorder="0" applyAlignment="0" applyProtection="0"/>
    <xf numFmtId="0" fontId="4" fillId="8" borderId="0" applyNumberFormat="0" applyBorder="0" applyAlignment="0" applyProtection="0"/>
    <xf numFmtId="0" fontId="48" fillId="8" borderId="0" applyNumberFormat="0" applyBorder="0" applyAlignment="0" applyProtection="0"/>
    <xf numFmtId="0" fontId="119" fillId="8" borderId="0" applyNumberFormat="0" applyBorder="0" applyAlignment="0" applyProtection="0"/>
    <xf numFmtId="0" fontId="4" fillId="9" borderId="0" applyNumberFormat="0" applyBorder="0" applyAlignment="0" applyProtection="0"/>
    <xf numFmtId="0" fontId="48" fillId="9" borderId="0" applyNumberFormat="0" applyBorder="0" applyAlignment="0" applyProtection="0"/>
    <xf numFmtId="0" fontId="119" fillId="9" borderId="0" applyNumberFormat="0" applyBorder="0" applyAlignment="0" applyProtection="0"/>
    <xf numFmtId="0" fontId="4" fillId="10" borderId="0" applyNumberFormat="0" applyBorder="0" applyAlignment="0" applyProtection="0"/>
    <xf numFmtId="0" fontId="48" fillId="10" borderId="0" applyNumberFormat="0" applyBorder="0" applyAlignment="0" applyProtection="0"/>
    <xf numFmtId="0" fontId="119" fillId="10" borderId="0" applyNumberFormat="0" applyBorder="0" applyAlignment="0" applyProtection="0"/>
    <xf numFmtId="0" fontId="4" fillId="11" borderId="0" applyNumberFormat="0" applyBorder="0" applyAlignment="0" applyProtection="0"/>
    <xf numFmtId="0" fontId="48" fillId="11" borderId="0" applyNumberFormat="0" applyBorder="0" applyAlignment="0" applyProtection="0"/>
    <xf numFmtId="0" fontId="119" fillId="11" borderId="0" applyNumberFormat="0" applyBorder="0" applyAlignment="0" applyProtection="0"/>
    <xf numFmtId="0" fontId="4" fillId="12" borderId="0" applyNumberFormat="0" applyBorder="0" applyAlignment="0" applyProtection="0"/>
    <xf numFmtId="0" fontId="48" fillId="12" borderId="0" applyNumberFormat="0" applyBorder="0" applyAlignment="0" applyProtection="0"/>
    <xf numFmtId="0" fontId="119" fillId="12" borderId="0" applyNumberFormat="0" applyBorder="0" applyAlignment="0" applyProtection="0"/>
    <xf numFmtId="0" fontId="4" fillId="13" borderId="0" applyNumberFormat="0" applyBorder="0" applyAlignment="0" applyProtection="0"/>
    <xf numFmtId="0" fontId="48" fillId="13" borderId="0" applyNumberFormat="0" applyBorder="0" applyAlignment="0" applyProtection="0"/>
    <xf numFmtId="0" fontId="119" fillId="13" borderId="0" applyNumberFormat="0" applyBorder="0" applyAlignment="0" applyProtection="0"/>
    <xf numFmtId="0" fontId="120" fillId="14" borderId="0" applyNumberFormat="0" applyBorder="0" applyAlignment="0" applyProtection="0"/>
    <xf numFmtId="0" fontId="49" fillId="14" borderId="0" applyNumberFormat="0" applyBorder="0" applyAlignment="0" applyProtection="0"/>
    <xf numFmtId="0" fontId="121" fillId="14" borderId="0" applyNumberFormat="0" applyBorder="0" applyAlignment="0" applyProtection="0"/>
    <xf numFmtId="0" fontId="120" fillId="15" borderId="0" applyNumberFormat="0" applyBorder="0" applyAlignment="0" applyProtection="0"/>
    <xf numFmtId="0" fontId="49" fillId="15" borderId="0" applyNumberFormat="0" applyBorder="0" applyAlignment="0" applyProtection="0"/>
    <xf numFmtId="0" fontId="121" fillId="15" borderId="0" applyNumberFormat="0" applyBorder="0" applyAlignment="0" applyProtection="0"/>
    <xf numFmtId="0" fontId="120" fillId="16" borderId="0" applyNumberFormat="0" applyBorder="0" applyAlignment="0" applyProtection="0"/>
    <xf numFmtId="0" fontId="49" fillId="16" borderId="0" applyNumberFormat="0" applyBorder="0" applyAlignment="0" applyProtection="0"/>
    <xf numFmtId="0" fontId="121" fillId="16" borderId="0" applyNumberFormat="0" applyBorder="0" applyAlignment="0" applyProtection="0"/>
    <xf numFmtId="0" fontId="120" fillId="17" borderId="0" applyNumberFormat="0" applyBorder="0" applyAlignment="0" applyProtection="0"/>
    <xf numFmtId="0" fontId="49" fillId="17" borderId="0" applyNumberFormat="0" applyBorder="0" applyAlignment="0" applyProtection="0"/>
    <xf numFmtId="0" fontId="121" fillId="17" borderId="0" applyNumberFormat="0" applyBorder="0" applyAlignment="0" applyProtection="0"/>
    <xf numFmtId="0" fontId="120" fillId="18" borderId="0" applyNumberFormat="0" applyBorder="0" applyAlignment="0" applyProtection="0"/>
    <xf numFmtId="0" fontId="49" fillId="18" borderId="0" applyNumberFormat="0" applyBorder="0" applyAlignment="0" applyProtection="0"/>
    <xf numFmtId="0" fontId="121" fillId="18" borderId="0" applyNumberFormat="0" applyBorder="0" applyAlignment="0" applyProtection="0"/>
    <xf numFmtId="0" fontId="120" fillId="19" borderId="0" applyNumberFormat="0" applyBorder="0" applyAlignment="0" applyProtection="0"/>
    <xf numFmtId="0" fontId="49" fillId="19" borderId="0" applyNumberFormat="0" applyBorder="0" applyAlignment="0" applyProtection="0"/>
    <xf numFmtId="0" fontId="121" fillId="19" borderId="0" applyNumberFormat="0" applyBorder="0" applyAlignment="0" applyProtection="0"/>
    <xf numFmtId="0" fontId="120" fillId="20" borderId="0" applyNumberFormat="0" applyBorder="0" applyAlignment="0" applyProtection="0"/>
    <xf numFmtId="0" fontId="49" fillId="20" borderId="0" applyNumberFormat="0" applyBorder="0" applyAlignment="0" applyProtection="0"/>
    <xf numFmtId="0" fontId="121" fillId="20" borderId="0" applyNumberFormat="0" applyBorder="0" applyAlignment="0" applyProtection="0"/>
    <xf numFmtId="0" fontId="120" fillId="21" borderId="0" applyNumberFormat="0" applyBorder="0" applyAlignment="0" applyProtection="0"/>
    <xf numFmtId="0" fontId="49" fillId="21" borderId="0" applyNumberFormat="0" applyBorder="0" applyAlignment="0" applyProtection="0"/>
    <xf numFmtId="0" fontId="121" fillId="21" borderId="0" applyNumberFormat="0" applyBorder="0" applyAlignment="0" applyProtection="0"/>
    <xf numFmtId="0" fontId="120" fillId="22" borderId="0" applyNumberFormat="0" applyBorder="0" applyAlignment="0" applyProtection="0"/>
    <xf numFmtId="0" fontId="49" fillId="22" borderId="0" applyNumberFormat="0" applyBorder="0" applyAlignment="0" applyProtection="0"/>
    <xf numFmtId="0" fontId="121" fillId="22" borderId="0" applyNumberFormat="0" applyBorder="0" applyAlignment="0" applyProtection="0"/>
    <xf numFmtId="0" fontId="120" fillId="23" borderId="0" applyNumberFormat="0" applyBorder="0" applyAlignment="0" applyProtection="0"/>
    <xf numFmtId="0" fontId="49" fillId="23" borderId="0" applyNumberFormat="0" applyBorder="0" applyAlignment="0" applyProtection="0"/>
    <xf numFmtId="0" fontId="121" fillId="23" borderId="0" applyNumberFormat="0" applyBorder="0" applyAlignment="0" applyProtection="0"/>
    <xf numFmtId="0" fontId="120" fillId="24" borderId="0" applyNumberFormat="0" applyBorder="0" applyAlignment="0" applyProtection="0"/>
    <xf numFmtId="0" fontId="49" fillId="24" borderId="0" applyNumberFormat="0" applyBorder="0" applyAlignment="0" applyProtection="0"/>
    <xf numFmtId="0" fontId="121" fillId="24" borderId="0" applyNumberFormat="0" applyBorder="0" applyAlignment="0" applyProtection="0"/>
    <xf numFmtId="0" fontId="120" fillId="25" borderId="0" applyNumberFormat="0" applyBorder="0" applyAlignment="0" applyProtection="0"/>
    <xf numFmtId="0" fontId="49" fillId="25" borderId="0" applyNumberFormat="0" applyBorder="0" applyAlignment="0" applyProtection="0"/>
    <xf numFmtId="0" fontId="121" fillId="25" borderId="0" applyNumberFormat="0" applyBorder="0" applyAlignment="0" applyProtection="0"/>
    <xf numFmtId="0" fontId="36" fillId="0" borderId="5"/>
    <xf numFmtId="0" fontId="122" fillId="26" borderId="42" applyNumberFormat="0" applyAlignment="0" applyProtection="0"/>
    <xf numFmtId="0" fontId="50" fillId="26" borderId="42" applyNumberFormat="0" applyAlignment="0" applyProtection="0"/>
    <xf numFmtId="0" fontId="123" fillId="26" borderId="42" applyNumberFormat="0" applyAlignment="0" applyProtection="0"/>
    <xf numFmtId="0" fontId="124" fillId="27" borderId="43" applyNumberFormat="0" applyAlignment="0" applyProtection="0"/>
    <xf numFmtId="0" fontId="51" fillId="27" borderId="43" applyNumberFormat="0" applyAlignment="0" applyProtection="0"/>
    <xf numFmtId="0" fontId="125" fillId="27" borderId="43" applyNumberFormat="0" applyAlignment="0" applyProtection="0"/>
    <xf numFmtId="0" fontId="126" fillId="28" borderId="0" applyNumberFormat="0" applyBorder="0" applyAlignment="0" applyProtection="0"/>
    <xf numFmtId="0" fontId="52" fillId="28" borderId="0" applyNumberFormat="0" applyBorder="0" applyAlignment="0" applyProtection="0"/>
    <xf numFmtId="0" fontId="127" fillId="28" borderId="0" applyNumberFormat="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0" fontId="110" fillId="34" borderId="0">
      <alignment horizontal="left"/>
    </xf>
    <xf numFmtId="0" fontId="114" fillId="35"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28" fillId="0" borderId="0" applyNumberFormat="0" applyFill="0" applyBorder="0" applyAlignment="0" applyProtection="0"/>
    <xf numFmtId="0" fontId="90" fillId="0" borderId="0" applyNumberFormat="0" applyFill="0" applyBorder="0" applyAlignment="0" applyProtection="0">
      <alignment vertical="top"/>
      <protection locked="0"/>
    </xf>
    <xf numFmtId="0" fontId="129" fillId="36" borderId="202">
      <alignment horizontal="left" vertical="center" wrapText="1"/>
    </xf>
    <xf numFmtId="0" fontId="129" fillId="36" borderId="202">
      <alignment horizontal="left" vertical="center" wrapText="1"/>
    </xf>
    <xf numFmtId="0" fontId="129" fillId="36" borderId="202">
      <alignment horizontal="left" vertical="center" wrapText="1"/>
    </xf>
    <xf numFmtId="0" fontId="129" fillId="36" borderId="202">
      <alignment horizontal="left" vertical="center" wrapText="1"/>
    </xf>
    <xf numFmtId="0" fontId="130" fillId="0" borderId="44" applyNumberFormat="0" applyFill="0" applyAlignment="0" applyProtection="0"/>
    <xf numFmtId="0" fontId="53" fillId="0" borderId="44" applyNumberFormat="0" applyFill="0" applyAlignment="0" applyProtection="0"/>
    <xf numFmtId="0" fontId="131" fillId="0" borderId="44" applyNumberFormat="0" applyFill="0" applyAlignment="0" applyProtection="0"/>
    <xf numFmtId="0" fontId="132" fillId="29" borderId="45" applyNumberFormat="0" applyAlignment="0" applyProtection="0"/>
    <xf numFmtId="0" fontId="54" fillId="29" borderId="45" applyNumberFormat="0" applyAlignment="0" applyProtection="0"/>
    <xf numFmtId="0" fontId="133" fillId="29" borderId="45" applyNumberFormat="0" applyAlignment="0" applyProtection="0"/>
    <xf numFmtId="0" fontId="134" fillId="0" borderId="46" applyNumberFormat="0" applyFill="0" applyAlignment="0" applyProtection="0"/>
    <xf numFmtId="0" fontId="55" fillId="0" borderId="46" applyNumberFormat="0" applyFill="0" applyAlignment="0" applyProtection="0"/>
    <xf numFmtId="0" fontId="135" fillId="0" borderId="46" applyNumberFormat="0" applyFill="0" applyAlignment="0" applyProtection="0"/>
    <xf numFmtId="0" fontId="136" fillId="0" borderId="47" applyNumberFormat="0" applyFill="0" applyAlignment="0" applyProtection="0"/>
    <xf numFmtId="0" fontId="56" fillId="0" borderId="47" applyNumberFormat="0" applyFill="0" applyAlignment="0" applyProtection="0"/>
    <xf numFmtId="0" fontId="137" fillId="0" borderId="47" applyNumberFormat="0" applyFill="0" applyAlignment="0" applyProtection="0"/>
    <xf numFmtId="0" fontId="138" fillId="0" borderId="48" applyNumberFormat="0" applyFill="0" applyAlignment="0" applyProtection="0"/>
    <xf numFmtId="0" fontId="57" fillId="0" borderId="48" applyNumberFormat="0" applyFill="0" applyAlignment="0" applyProtection="0"/>
    <xf numFmtId="0" fontId="139" fillId="0" borderId="48" applyNumberFormat="0" applyFill="0" applyAlignment="0" applyProtection="0"/>
    <xf numFmtId="0" fontId="138" fillId="0" borderId="0" applyNumberFormat="0" applyFill="0" applyBorder="0" applyAlignment="0" applyProtection="0"/>
    <xf numFmtId="0" fontId="57" fillId="0" borderId="0" applyNumberFormat="0" applyFill="0" applyBorder="0" applyAlignment="0" applyProtection="0"/>
    <xf numFmtId="0" fontId="139" fillId="0" borderId="0" applyNumberFormat="0" applyFill="0" applyBorder="0" applyAlignment="0" applyProtection="0"/>
    <xf numFmtId="0" fontId="140" fillId="30" borderId="0" applyNumberFormat="0" applyBorder="0" applyAlignment="0" applyProtection="0"/>
    <xf numFmtId="0" fontId="58" fillId="30" borderId="0" applyNumberFormat="0" applyBorder="0" applyAlignment="0" applyProtection="0"/>
    <xf numFmtId="0" fontId="141" fillId="30" borderId="0" applyNumberFormat="0" applyBorder="0" applyAlignment="0" applyProtection="0"/>
    <xf numFmtId="0" fontId="48" fillId="0" borderId="0"/>
    <xf numFmtId="0" fontId="89" fillId="0" borderId="0"/>
    <xf numFmtId="0" fontId="119" fillId="0" borderId="0"/>
    <xf numFmtId="0" fontId="22" fillId="0" borderId="0"/>
    <xf numFmtId="0" fontId="22" fillId="0" borderId="0"/>
    <xf numFmtId="0" fontId="28" fillId="0" borderId="0"/>
    <xf numFmtId="0" fontId="142" fillId="0" borderId="0"/>
    <xf numFmtId="0" fontId="118" fillId="0" borderId="0"/>
    <xf numFmtId="0" fontId="118" fillId="0" borderId="0"/>
    <xf numFmtId="0" fontId="118" fillId="0" borderId="0"/>
    <xf numFmtId="0" fontId="118" fillId="0" borderId="0"/>
    <xf numFmtId="0" fontId="143" fillId="0" borderId="0"/>
    <xf numFmtId="0" fontId="46" fillId="0" borderId="0"/>
    <xf numFmtId="0" fontId="46" fillId="0" borderId="0"/>
    <xf numFmtId="0" fontId="48" fillId="0" borderId="0"/>
    <xf numFmtId="0" fontId="89" fillId="0" borderId="0"/>
    <xf numFmtId="0" fontId="48" fillId="0" borderId="0"/>
    <xf numFmtId="0" fontId="4" fillId="0" borderId="0"/>
    <xf numFmtId="0" fontId="48" fillId="0" borderId="0"/>
    <xf numFmtId="0" fontId="113" fillId="0" borderId="0"/>
    <xf numFmtId="0" fontId="48" fillId="0" borderId="0"/>
    <xf numFmtId="0" fontId="28" fillId="0" borderId="0"/>
    <xf numFmtId="0" fontId="115" fillId="0" borderId="0"/>
    <xf numFmtId="0" fontId="48" fillId="0" borderId="0" applyNumberFormat="0" applyBorder="0" applyAlignment="0"/>
    <xf numFmtId="0" fontId="116" fillId="0" borderId="0"/>
    <xf numFmtId="0" fontId="89" fillId="0" borderId="0"/>
    <xf numFmtId="0" fontId="22" fillId="0" borderId="0"/>
    <xf numFmtId="0" fontId="48" fillId="0" borderId="0"/>
    <xf numFmtId="0" fontId="117" fillId="0" borderId="0"/>
    <xf numFmtId="0" fontId="119" fillId="0" borderId="0"/>
    <xf numFmtId="0" fontId="22" fillId="0" borderId="0"/>
    <xf numFmtId="0" fontId="22" fillId="0" borderId="0"/>
    <xf numFmtId="0" fontId="119" fillId="0" borderId="0"/>
    <xf numFmtId="0" fontId="22" fillId="0" borderId="0"/>
    <xf numFmtId="0" fontId="22" fillId="0" borderId="0"/>
    <xf numFmtId="0" fontId="119" fillId="0" borderId="0"/>
    <xf numFmtId="0" fontId="22" fillId="0" borderId="0"/>
    <xf numFmtId="0" fontId="144" fillId="27" borderId="42" applyNumberFormat="0" applyAlignment="0" applyProtection="0"/>
    <xf numFmtId="0" fontId="59" fillId="27" borderId="42" applyNumberFormat="0" applyAlignment="0" applyProtection="0"/>
    <xf numFmtId="0" fontId="145" fillId="27" borderId="42" applyNumberFormat="0" applyAlignment="0" applyProtection="0"/>
    <xf numFmtId="0" fontId="146" fillId="0" borderId="0" applyNumberFormat="0" applyFill="0" applyBorder="0" applyAlignment="0" applyProtection="0"/>
    <xf numFmtId="9" fontId="48"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142" fillId="0" borderId="0" applyFont="0" applyFill="0" applyBorder="0" applyAlignment="0" applyProtection="0"/>
    <xf numFmtId="0" fontId="36" fillId="34" borderId="5"/>
    <xf numFmtId="0" fontId="22" fillId="0" borderId="201"/>
    <xf numFmtId="0" fontId="101" fillId="0" borderId="49" applyNumberFormat="0" applyFill="0" applyAlignment="0" applyProtection="0"/>
    <xf numFmtId="0" fontId="60" fillId="0" borderId="49" applyNumberFormat="0" applyFill="0" applyAlignment="0" applyProtection="0"/>
    <xf numFmtId="0" fontId="147" fillId="0" borderId="49" applyNumberFormat="0" applyFill="0" applyAlignment="0" applyProtection="0"/>
    <xf numFmtId="0" fontId="148" fillId="0" borderId="0" applyNumberFormat="0" applyFill="0" applyBorder="0" applyAlignment="0" applyProtection="0"/>
    <xf numFmtId="0" fontId="61" fillId="0" borderId="0" applyNumberFormat="0" applyFill="0" applyBorder="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62" fillId="0" borderId="0" applyNumberFormat="0" applyFill="0" applyBorder="0" applyAlignment="0" applyProtection="0"/>
    <xf numFmtId="0" fontId="151" fillId="0" borderId="0" applyNumberFormat="0" applyFill="0" applyBorder="0" applyAlignment="0" applyProtection="0"/>
    <xf numFmtId="0" fontId="86" fillId="34" borderId="0"/>
    <xf numFmtId="0" fontId="46" fillId="31" borderId="50" applyNumberFormat="0" applyFont="0" applyAlignment="0" applyProtection="0"/>
    <xf numFmtId="0" fontId="46" fillId="31" borderId="50" applyNumberFormat="0" applyFont="0" applyAlignment="0" applyProtection="0"/>
    <xf numFmtId="0" fontId="4"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119"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152" fillId="32" borderId="0" applyNumberFormat="0" applyBorder="0" applyAlignment="0" applyProtection="0"/>
    <xf numFmtId="0" fontId="64" fillId="32" borderId="0" applyNumberFormat="0" applyBorder="0" applyAlignment="0" applyProtection="0"/>
    <xf numFmtId="0" fontId="153" fillId="32" borderId="0" applyNumberFormat="0" applyBorder="0" applyAlignment="0" applyProtection="0"/>
    <xf numFmtId="0" fontId="155" fillId="0" borderId="0"/>
    <xf numFmtId="0" fontId="156" fillId="0" borderId="0" applyNumberFormat="0" applyFill="0" applyBorder="0" applyAlignment="0" applyProtection="0">
      <alignment vertical="top"/>
      <protection locked="0"/>
    </xf>
    <xf numFmtId="0" fontId="155" fillId="0" borderId="0"/>
    <xf numFmtId="44" fontId="155" fillId="0" borderId="0" applyFont="0" applyFill="0" applyBorder="0" applyAlignment="0" applyProtection="0"/>
    <xf numFmtId="0" fontId="22" fillId="0" borderId="201"/>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01"/>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89" fillId="0" borderId="0"/>
    <xf numFmtId="0" fontId="90" fillId="0" borderId="0" applyNumberFormat="0" applyFill="0" applyBorder="0" applyAlignment="0" applyProtection="0">
      <alignment vertical="top"/>
      <protection locked="0"/>
    </xf>
    <xf numFmtId="0" fontId="22" fillId="0" borderId="204"/>
    <xf numFmtId="0" fontId="22" fillId="0" borderId="204"/>
    <xf numFmtId="0" fontId="22" fillId="0" borderId="204"/>
    <xf numFmtId="44" fontId="28" fillId="0" borderId="0" applyFont="0" applyFill="0" applyBorder="0" applyAlignment="0" applyProtection="0"/>
    <xf numFmtId="44" fontId="28" fillId="0" borderId="0" applyFont="0" applyFill="0" applyBorder="0" applyAlignment="0" applyProtection="0"/>
    <xf numFmtId="0" fontId="22" fillId="0" borderId="204"/>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04"/>
    <xf numFmtId="0" fontId="3" fillId="0" borderId="0"/>
    <xf numFmtId="0" fontId="157" fillId="0" borderId="0"/>
    <xf numFmtId="164" fontId="157"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157" fillId="0" borderId="0"/>
    <xf numFmtId="0" fontId="22" fillId="0" borderId="21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18"/>
    <xf numFmtId="0" fontId="22" fillId="0" borderId="213"/>
    <xf numFmtId="0" fontId="22" fillId="0" borderId="213"/>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13"/>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18"/>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0" fontId="158"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61" fillId="0" borderId="0"/>
    <xf numFmtId="0" fontId="162" fillId="0" borderId="0"/>
    <xf numFmtId="0" fontId="162" fillId="0" borderId="0"/>
    <xf numFmtId="0" fontId="164" fillId="0" borderId="0"/>
    <xf numFmtId="0" fontId="164" fillId="0" borderId="0"/>
    <xf numFmtId="0" fontId="164" fillId="0" borderId="0"/>
    <xf numFmtId="0" fontId="164" fillId="0" borderId="0"/>
    <xf numFmtId="0" fontId="165" fillId="0" borderId="0"/>
    <xf numFmtId="0" fontId="49" fillId="38" borderId="0" applyNumberFormat="0" applyBorder="0" applyAlignment="0" applyProtection="0"/>
    <xf numFmtId="0" fontId="49" fillId="39" borderId="0" applyNumberFormat="0" applyBorder="0" applyAlignment="0" applyProtection="0"/>
    <xf numFmtId="0" fontId="168" fillId="37" borderId="261" applyNumberFormat="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167" fillId="0" borderId="0" applyNumberFormat="0" applyFill="0" applyBorder="0" applyAlignment="0" applyProtection="0">
      <alignment vertical="top"/>
      <protection locked="0"/>
    </xf>
    <xf numFmtId="0" fontId="169" fillId="36" borderId="262">
      <alignment horizontal="left" vertical="center" wrapText="1"/>
    </xf>
    <xf numFmtId="0" fontId="168" fillId="37" borderId="267" applyNumberFormat="0" applyAlignment="0" applyProtection="0"/>
    <xf numFmtId="0" fontId="54" fillId="29" borderId="263" applyNumberFormat="0" applyAlignment="0" applyProtection="0"/>
    <xf numFmtId="0" fontId="170" fillId="0" borderId="264" applyNumberFormat="0" applyFill="0" applyAlignment="0" applyProtection="0"/>
    <xf numFmtId="0" fontId="171" fillId="0" borderId="47" applyNumberFormat="0" applyFill="0" applyAlignment="0" applyProtection="0"/>
    <xf numFmtId="0" fontId="172" fillId="0" borderId="265" applyNumberFormat="0" applyFill="0" applyAlignment="0" applyProtection="0"/>
    <xf numFmtId="0" fontId="172" fillId="0" borderId="0" applyNumberFormat="0" applyFill="0" applyBorder="0" applyAlignment="0" applyProtection="0"/>
    <xf numFmtId="0" fontId="175" fillId="0" borderId="0"/>
    <xf numFmtId="0" fontId="165" fillId="0" borderId="0"/>
    <xf numFmtId="0" fontId="165" fillId="0" borderId="0"/>
    <xf numFmtId="0" fontId="166" fillId="0" borderId="0"/>
    <xf numFmtId="0" fontId="165" fillId="0" borderId="0"/>
    <xf numFmtId="0" fontId="118" fillId="0" borderId="0"/>
    <xf numFmtId="0" fontId="165" fillId="0" borderId="0"/>
    <xf numFmtId="0" fontId="59" fillId="37" borderId="42" applyNumberFormat="0" applyAlignment="0" applyProtection="0"/>
    <xf numFmtId="0" fontId="22" fillId="0" borderId="256"/>
    <xf numFmtId="0" fontId="173" fillId="0" borderId="266" applyNumberFormat="0" applyFill="0" applyAlignment="0" applyProtection="0"/>
    <xf numFmtId="0" fontId="174" fillId="0" borderId="0" applyNumberFormat="0" applyFill="0" applyBorder="0" applyAlignment="0" applyProtection="0"/>
    <xf numFmtId="0" fontId="169" fillId="36" borderId="268">
      <alignment horizontal="left" vertical="center" wrapText="1"/>
    </xf>
    <xf numFmtId="0" fontId="173" fillId="0" borderId="269" applyNumberFormat="0" applyFill="0" applyAlignment="0" applyProtection="0"/>
    <xf numFmtId="0" fontId="176" fillId="0" borderId="0"/>
    <xf numFmtId="0" fontId="89" fillId="0" borderId="0"/>
    <xf numFmtId="0" fontId="179" fillId="0" borderId="0"/>
    <xf numFmtId="0" fontId="1" fillId="0" borderId="0"/>
    <xf numFmtId="0" fontId="48"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59" fillId="27" borderId="42" applyNumberFormat="0" applyAlignment="0" applyProtection="0"/>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256"/>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56"/>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56"/>
    <xf numFmtId="0" fontId="22" fillId="0" borderId="256"/>
    <xf numFmtId="0" fontId="22" fillId="0" borderId="256"/>
    <xf numFmtId="44" fontId="28" fillId="0" borderId="0" applyFont="0" applyFill="0" applyBorder="0" applyAlignment="0" applyProtection="0"/>
    <xf numFmtId="44" fontId="28" fillId="0" borderId="0" applyFont="0" applyFill="0" applyBorder="0" applyAlignment="0" applyProtection="0"/>
    <xf numFmtId="0" fontId="22" fillId="0" borderId="256"/>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56"/>
    <xf numFmtId="0" fontId="2" fillId="0" borderId="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0" fontId="1" fillId="0" borderId="0"/>
    <xf numFmtId="9" fontId="1" fillId="0" borderId="0" applyFont="0" applyFill="0" applyBorder="0" applyAlignment="0" applyProtection="0"/>
    <xf numFmtId="0" fontId="22" fillId="0" borderId="256"/>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28" fillId="0" borderId="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22" fillId="0" borderId="256"/>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56"/>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56"/>
    <xf numFmtId="0" fontId="22" fillId="0" borderId="256"/>
    <xf numFmtId="0" fontId="22" fillId="0" borderId="256"/>
    <xf numFmtId="44" fontId="28" fillId="0" borderId="0" applyFont="0" applyFill="0" applyBorder="0" applyAlignment="0" applyProtection="0"/>
    <xf numFmtId="44" fontId="28" fillId="0" borderId="0" applyFont="0" applyFill="0" applyBorder="0" applyAlignment="0" applyProtection="0"/>
    <xf numFmtId="0" fontId="22" fillId="0" borderId="256"/>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56"/>
    <xf numFmtId="0" fontId="2" fillId="0" borderId="0"/>
    <xf numFmtId="0" fontId="22"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256"/>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56"/>
    <xf numFmtId="0" fontId="22" fillId="0" borderId="256"/>
    <xf numFmtId="0" fontId="22" fillId="0" borderId="256"/>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56"/>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164" fontId="28" fillId="0" borderId="0" applyFont="0" applyFill="0" applyBorder="0" applyAlignment="0" applyProtection="0"/>
    <xf numFmtId="44" fontId="28" fillId="0" borderId="0" applyFont="0" applyFill="0" applyBorder="0" applyAlignment="0" applyProtection="0"/>
    <xf numFmtId="0" fontId="22" fillId="0" borderId="256"/>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28" fillId="0" borderId="0" applyFont="0" applyFill="0" applyBorder="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68" fillId="37" borderId="267" applyNumberFormat="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29" fillId="0" borderId="0" applyNumberFormat="0" applyFill="0" applyBorder="0" applyAlignment="0" applyProtection="0">
      <alignment vertical="top"/>
      <protection locked="0"/>
    </xf>
    <xf numFmtId="0" fontId="169" fillId="36" borderId="268">
      <alignment horizontal="left" vertical="center" wrapText="1"/>
    </xf>
    <xf numFmtId="0" fontId="28" fillId="0" borderId="0"/>
    <xf numFmtId="0" fontId="173" fillId="0" borderId="269" applyNumberFormat="0" applyFill="0" applyAlignment="0" applyProtection="0"/>
    <xf numFmtId="0" fontId="89" fillId="0" borderId="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0" fontId="182" fillId="0" borderId="0" applyNumberFormat="0" applyFill="0" applyBorder="0" applyAlignment="0" applyProtection="0">
      <alignment vertical="top"/>
      <protection locked="0"/>
    </xf>
    <xf numFmtId="0" fontId="183" fillId="0" borderId="0"/>
    <xf numFmtId="0" fontId="183" fillId="0" borderId="0"/>
    <xf numFmtId="0" fontId="181" fillId="0" borderId="0"/>
    <xf numFmtId="0" fontId="181" fillId="0" borderId="0"/>
    <xf numFmtId="0" fontId="168" fillId="37" borderId="271" applyNumberFormat="0" applyAlignment="0" applyProtection="0"/>
    <xf numFmtId="44" fontId="181" fillId="0" borderId="0" applyFont="0" applyFill="0" applyBorder="0" applyAlignment="0" applyProtection="0"/>
    <xf numFmtId="44" fontId="181" fillId="0" borderId="0" applyFont="0" applyFill="0" applyBorder="0" applyAlignment="0" applyProtection="0"/>
    <xf numFmtId="44" fontId="181" fillId="0" borderId="0" applyFont="0" applyFill="0" applyBorder="0" applyAlignment="0" applyProtection="0"/>
    <xf numFmtId="44" fontId="181" fillId="0" borderId="0" applyFont="0" applyFill="0" applyBorder="0" applyAlignment="0" applyProtection="0"/>
    <xf numFmtId="0" fontId="169" fillId="36" borderId="272">
      <alignment horizontal="left" vertical="center" wrapText="1"/>
    </xf>
    <xf numFmtId="0" fontId="22" fillId="0" borderId="273"/>
    <xf numFmtId="0" fontId="173" fillId="0" borderId="274" applyNumberFormat="0" applyFill="0" applyAlignment="0" applyProtection="0"/>
    <xf numFmtId="0" fontId="186" fillId="0" borderId="0"/>
    <xf numFmtId="0" fontId="187" fillId="0" borderId="0"/>
    <xf numFmtId="0" fontId="187" fillId="0" borderId="0"/>
    <xf numFmtId="0" fontId="187" fillId="0" borderId="0"/>
    <xf numFmtId="0" fontId="191" fillId="0" borderId="0"/>
    <xf numFmtId="0" fontId="196" fillId="0" borderId="0"/>
    <xf numFmtId="164" fontId="19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cellStyleXfs>
  <cellXfs count="2193">
    <xf numFmtId="0" fontId="0" fillId="0" borderId="0" xfId="0"/>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165" fontId="21" fillId="0" borderId="1" xfId="42" applyNumberFormat="1" applyFont="1" applyFill="1" applyBorder="1" applyAlignment="1">
      <alignment horizontal="right"/>
    </xf>
    <xf numFmtId="165" fontId="18" fillId="0" borderId="11" xfId="42" applyNumberFormat="1" applyFont="1" applyFill="1" applyBorder="1" applyAlignment="1">
      <alignment horizontal="right"/>
    </xf>
    <xf numFmtId="165" fontId="18" fillId="0" borderId="13" xfId="42" applyNumberFormat="1" applyFont="1" applyFill="1" applyBorder="1" applyAlignment="1">
      <alignment horizontal="right"/>
    </xf>
    <xf numFmtId="0" fontId="18" fillId="0" borderId="4" xfId="42" applyFont="1" applyFill="1" applyBorder="1" applyAlignment="1">
      <alignment horizontal="center" vertical="center"/>
    </xf>
    <xf numFmtId="165" fontId="18" fillId="0" borderId="11" xfId="42" applyNumberFormat="1" applyFont="1" applyFill="1" applyBorder="1" applyAlignment="1"/>
    <xf numFmtId="165" fontId="18" fillId="0" borderId="1" xfId="42" applyNumberFormat="1" applyFont="1" applyFill="1" applyBorder="1"/>
    <xf numFmtId="0" fontId="30" fillId="0" borderId="0" xfId="0" applyFont="1" applyFill="1"/>
    <xf numFmtId="165" fontId="18" fillId="0" borderId="64" xfId="42" applyNumberFormat="1" applyFont="1" applyFill="1" applyBorder="1"/>
    <xf numFmtId="165" fontId="18" fillId="0" borderId="63" xfId="42" applyNumberFormat="1" applyFont="1" applyFill="1" applyBorder="1"/>
    <xf numFmtId="1" fontId="18" fillId="0" borderId="64" xfId="42" applyNumberFormat="1" applyFont="1" applyFill="1" applyBorder="1"/>
    <xf numFmtId="165" fontId="65" fillId="0" borderId="11" xfId="0" applyNumberFormat="1" applyFont="1" applyFill="1" applyBorder="1" applyAlignment="1">
      <alignment horizontal="right"/>
    </xf>
    <xf numFmtId="165" fontId="66" fillId="0" borderId="11" xfId="0" applyNumberFormat="1" applyFont="1" applyFill="1" applyBorder="1" applyAlignment="1">
      <alignment horizontal="right"/>
    </xf>
    <xf numFmtId="165" fontId="65" fillId="0" borderId="67" xfId="0" applyNumberFormat="1" applyFont="1" applyFill="1" applyBorder="1" applyAlignment="1">
      <alignment horizontal="right"/>
    </xf>
    <xf numFmtId="1" fontId="65" fillId="0" borderId="91" xfId="42" applyNumberFormat="1" applyFont="1" applyFill="1" applyBorder="1" applyAlignment="1">
      <alignment horizontal="right"/>
    </xf>
    <xf numFmtId="165" fontId="65" fillId="0" borderId="63" xfId="42" applyNumberFormat="1" applyFont="1" applyFill="1" applyBorder="1" applyAlignment="1">
      <alignment horizontal="right"/>
    </xf>
    <xf numFmtId="165" fontId="66" fillId="0" borderId="91" xfId="42" applyNumberFormat="1" applyFont="1" applyFill="1" applyBorder="1" applyAlignment="1">
      <alignment horizontal="right"/>
    </xf>
    <xf numFmtId="165" fontId="66" fillId="0" borderId="63" xfId="42" applyNumberFormat="1" applyFont="1" applyFill="1" applyBorder="1" applyAlignment="1">
      <alignment horizontal="right"/>
    </xf>
    <xf numFmtId="165" fontId="18" fillId="0" borderId="0" xfId="42" applyNumberFormat="1" applyFont="1" applyFill="1"/>
    <xf numFmtId="1" fontId="65" fillId="0" borderId="67" xfId="42" applyNumberFormat="1" applyFont="1" applyFill="1" applyBorder="1" applyAlignment="1">
      <alignment horizontal="right"/>
    </xf>
    <xf numFmtId="165" fontId="65" fillId="0" borderId="67" xfId="42" applyNumberFormat="1" applyFont="1" applyFill="1" applyBorder="1" applyAlignment="1">
      <alignment horizontal="right"/>
    </xf>
    <xf numFmtId="165" fontId="66" fillId="0" borderId="68" xfId="42" applyNumberFormat="1" applyFont="1" applyFill="1" applyBorder="1" applyAlignment="1">
      <alignment horizontal="right"/>
    </xf>
    <xf numFmtId="0" fontId="65" fillId="0" borderId="0" xfId="42" applyFont="1" applyFill="1" applyBorder="1" applyAlignment="1">
      <alignment horizontal="left"/>
    </xf>
    <xf numFmtId="0" fontId="66" fillId="0" borderId="1" xfId="42" applyFont="1" applyFill="1" applyBorder="1" applyAlignment="1">
      <alignment horizontal="right"/>
    </xf>
    <xf numFmtId="165" fontId="65" fillId="0" borderId="65" xfId="0" applyNumberFormat="1" applyFont="1" applyFill="1" applyBorder="1" applyAlignment="1">
      <alignment horizontal="right" wrapText="1"/>
    </xf>
    <xf numFmtId="165" fontId="65" fillId="0" borderId="66" xfId="0" applyNumberFormat="1" applyFont="1" applyFill="1" applyBorder="1" applyAlignment="1">
      <alignment horizontal="right" wrapText="1"/>
    </xf>
    <xf numFmtId="165" fontId="66" fillId="0" borderId="63" xfId="0" applyNumberFormat="1" applyFont="1" applyFill="1" applyBorder="1" applyAlignment="1">
      <alignment horizontal="right"/>
    </xf>
    <xf numFmtId="165" fontId="65" fillId="0" borderId="63" xfId="0" applyNumberFormat="1" applyFont="1" applyFill="1" applyBorder="1" applyAlignment="1">
      <alignment horizontal="right"/>
    </xf>
    <xf numFmtId="0" fontId="70" fillId="0" borderId="0" xfId="0" applyFont="1" applyFill="1"/>
    <xf numFmtId="0" fontId="65" fillId="0" borderId="0" xfId="0" applyFont="1"/>
    <xf numFmtId="165" fontId="65" fillId="0" borderId="66" xfId="0" applyNumberFormat="1" applyFont="1" applyFill="1" applyBorder="1" applyAlignment="1">
      <alignment wrapText="1"/>
    </xf>
    <xf numFmtId="165" fontId="65" fillId="0" borderId="0" xfId="0" applyNumberFormat="1" applyFont="1" applyFill="1" applyBorder="1" applyAlignment="1"/>
    <xf numFmtId="0" fontId="65" fillId="0" borderId="65" xfId="0" applyFont="1" applyFill="1" applyBorder="1" applyAlignment="1">
      <alignment horizontal="right" wrapText="1"/>
    </xf>
    <xf numFmtId="0" fontId="65" fillId="0" borderId="18" xfId="0" applyFont="1" applyFill="1" applyBorder="1" applyAlignment="1">
      <alignment horizontal="right" wrapText="1"/>
    </xf>
    <xf numFmtId="165" fontId="66" fillId="0" borderId="19" xfId="0" applyNumberFormat="1" applyFont="1" applyFill="1" applyBorder="1" applyAlignment="1">
      <alignment horizontal="right" wrapText="1"/>
    </xf>
    <xf numFmtId="0" fontId="70" fillId="0" borderId="0" xfId="0" applyFont="1"/>
    <xf numFmtId="165" fontId="66" fillId="0" borderId="65" xfId="0" applyNumberFormat="1" applyFont="1" applyFill="1" applyBorder="1" applyAlignment="1">
      <alignment horizontal="right" wrapText="1"/>
    </xf>
    <xf numFmtId="165" fontId="66" fillId="0" borderId="66" xfId="0" applyNumberFormat="1" applyFont="1" applyFill="1" applyBorder="1" applyAlignment="1">
      <alignment horizontal="right" wrapText="1"/>
    </xf>
    <xf numFmtId="165" fontId="66" fillId="0" borderId="1" xfId="42" applyNumberFormat="1" applyFont="1" applyFill="1" applyBorder="1" applyAlignment="1">
      <alignment horizontal="right"/>
    </xf>
    <xf numFmtId="165" fontId="66" fillId="0" borderId="0" xfId="42" applyNumberFormat="1" applyFont="1" applyFill="1" applyBorder="1" applyAlignment="1">
      <alignment horizontal="right"/>
    </xf>
    <xf numFmtId="165" fontId="65" fillId="0" borderId="18" xfId="0" applyNumberFormat="1" applyFont="1" applyFill="1" applyBorder="1" applyAlignment="1">
      <alignment wrapText="1"/>
    </xf>
    <xf numFmtId="165" fontId="65" fillId="0" borderId="17" xfId="0" applyNumberFormat="1" applyFont="1" applyFill="1" applyBorder="1" applyAlignment="1">
      <alignment wrapText="1"/>
    </xf>
    <xf numFmtId="0" fontId="65" fillId="0" borderId="0" xfId="0" applyFont="1" applyFill="1" applyBorder="1" applyAlignment="1">
      <alignment horizontal="left" wrapText="1"/>
    </xf>
    <xf numFmtId="165" fontId="65" fillId="0" borderId="11" xfId="42" applyNumberFormat="1" applyFont="1" applyFill="1" applyBorder="1" applyAlignment="1">
      <alignment horizontal="right"/>
    </xf>
    <xf numFmtId="165" fontId="65" fillId="0" borderId="13" xfId="42" applyNumberFormat="1" applyFont="1" applyFill="1" applyBorder="1" applyAlignment="1">
      <alignment horizontal="right"/>
    </xf>
    <xf numFmtId="165" fontId="65" fillId="0" borderId="63" xfId="42" applyNumberFormat="1" applyFont="1" applyFill="1" applyBorder="1" applyAlignment="1"/>
    <xf numFmtId="165" fontId="65" fillId="0" borderId="11" xfId="42" applyNumberFormat="1" applyFont="1" applyFill="1" applyBorder="1" applyAlignment="1"/>
    <xf numFmtId="165" fontId="65" fillId="0" borderId="13" xfId="42" applyNumberFormat="1" applyFont="1" applyFill="1" applyBorder="1" applyAlignment="1"/>
    <xf numFmtId="0" fontId="65" fillId="0" borderId="8" xfId="42" applyFont="1" applyFill="1" applyBorder="1" applyAlignment="1">
      <alignment horizontal="left" vertical="center"/>
    </xf>
    <xf numFmtId="0" fontId="65" fillId="0" borderId="2" xfId="42" applyFont="1" applyFill="1" applyBorder="1" applyAlignment="1">
      <alignment horizontal="centerContinuous" vertical="center"/>
    </xf>
    <xf numFmtId="0" fontId="65" fillId="0" borderId="9" xfId="42" applyFont="1" applyFill="1" applyBorder="1" applyAlignment="1">
      <alignment horizontal="centerContinuous" vertical="center"/>
    </xf>
    <xf numFmtId="0" fontId="65" fillId="0" borderId="2" xfId="42" applyFont="1" applyFill="1" applyBorder="1" applyAlignment="1">
      <alignment horizontal="left" vertical="center"/>
    </xf>
    <xf numFmtId="0" fontId="65" fillId="0" borderId="9" xfId="42" applyFont="1" applyFill="1" applyBorder="1" applyAlignment="1">
      <alignment horizontal="left" vertical="center"/>
    </xf>
    <xf numFmtId="0" fontId="65" fillId="0" borderId="4" xfId="42" applyFont="1" applyFill="1" applyBorder="1"/>
    <xf numFmtId="165" fontId="65" fillId="0" borderId="65" xfId="0" applyNumberFormat="1" applyFont="1" applyFill="1" applyBorder="1" applyAlignment="1">
      <alignment wrapText="1"/>
    </xf>
    <xf numFmtId="0" fontId="65" fillId="0" borderId="0" xfId="0" applyFont="1" applyFill="1"/>
    <xf numFmtId="0" fontId="65" fillId="0" borderId="0" xfId="42" applyNumberFormat="1" applyFont="1" applyFill="1" applyBorder="1" applyAlignment="1">
      <alignment horizontal="left"/>
    </xf>
    <xf numFmtId="1" fontId="65" fillId="0" borderId="63" xfId="42" applyNumberFormat="1" applyFont="1" applyFill="1" applyBorder="1" applyAlignment="1">
      <alignment horizontal="right"/>
    </xf>
    <xf numFmtId="0" fontId="65" fillId="0" borderId="63" xfId="0" applyFont="1" applyFill="1" applyBorder="1"/>
    <xf numFmtId="0" fontId="65" fillId="0" borderId="0" xfId="0" applyFont="1" applyFill="1" applyAlignment="1"/>
    <xf numFmtId="165" fontId="66" fillId="0" borderId="91" xfId="0" applyNumberFormat="1" applyFont="1" applyFill="1" applyBorder="1" applyAlignment="1">
      <alignment horizontal="right"/>
    </xf>
    <xf numFmtId="0" fontId="65" fillId="0" borderId="10" xfId="42" applyFont="1" applyFill="1" applyBorder="1"/>
    <xf numFmtId="0" fontId="66" fillId="0" borderId="0" xfId="42" applyFont="1" applyFill="1" applyBorder="1" applyAlignment="1">
      <alignment horizontal="right"/>
    </xf>
    <xf numFmtId="165" fontId="65" fillId="0" borderId="91" xfId="42" applyNumberFormat="1" applyFont="1" applyFill="1" applyBorder="1"/>
    <xf numFmtId="165" fontId="65" fillId="0" borderId="63" xfId="0" applyNumberFormat="1" applyFont="1" applyFill="1" applyBorder="1"/>
    <xf numFmtId="165" fontId="66" fillId="0" borderId="63" xfId="0" applyNumberFormat="1" applyFont="1" applyFill="1" applyBorder="1"/>
    <xf numFmtId="0" fontId="65" fillId="0" borderId="2" xfId="42" applyFont="1" applyFill="1" applyBorder="1" applyAlignment="1">
      <alignment horizontal="centerContinuous"/>
    </xf>
    <xf numFmtId="0" fontId="65" fillId="0" borderId="4" xfId="42" applyFont="1" applyFill="1" applyBorder="1" applyAlignment="1">
      <alignment vertical="center" wrapText="1"/>
    </xf>
    <xf numFmtId="0" fontId="71" fillId="0" borderId="0" xfId="42" applyFont="1" applyFill="1" applyAlignment="1"/>
    <xf numFmtId="0" fontId="66" fillId="0" borderId="0" xfId="0" applyFont="1" applyAlignment="1">
      <alignment horizontal="left"/>
    </xf>
    <xf numFmtId="0" fontId="69" fillId="0" borderId="0" xfId="0" applyFont="1" applyAlignment="1">
      <alignment horizontal="left"/>
    </xf>
    <xf numFmtId="0" fontId="69" fillId="0" borderId="0" xfId="0" applyFont="1" applyAlignment="1">
      <alignment vertical="center"/>
    </xf>
    <xf numFmtId="0" fontId="18" fillId="0" borderId="0" xfId="0" applyFont="1" applyFill="1"/>
    <xf numFmtId="0" fontId="65" fillId="0" borderId="0" xfId="42" applyFont="1" applyFill="1"/>
    <xf numFmtId="0" fontId="66" fillId="0" borderId="0" xfId="42" applyFont="1" applyFill="1"/>
    <xf numFmtId="0" fontId="66" fillId="0" borderId="0" xfId="42" applyFont="1" applyFill="1" applyAlignment="1"/>
    <xf numFmtId="0" fontId="21" fillId="0" borderId="0" xfId="42" applyFont="1" applyFill="1" applyAlignment="1"/>
    <xf numFmtId="0" fontId="18" fillId="0" borderId="27" xfId="42" applyFont="1" applyFill="1" applyBorder="1" applyAlignment="1"/>
    <xf numFmtId="0" fontId="21" fillId="0" borderId="0" xfId="42" applyFont="1" applyFill="1"/>
    <xf numFmtId="0" fontId="34" fillId="0" borderId="0" xfId="0" applyFont="1" applyFill="1"/>
    <xf numFmtId="0" fontId="65" fillId="0" borderId="0" xfId="0" applyFont="1" applyFill="1" applyAlignment="1">
      <alignment horizontal="left"/>
    </xf>
    <xf numFmtId="0" fontId="65" fillId="0" borderId="0" xfId="0" applyFont="1" applyFill="1" applyBorder="1"/>
    <xf numFmtId="0" fontId="66" fillId="0" borderId="0" xfId="42" applyFont="1" applyFill="1" applyAlignment="1">
      <alignment horizontal="left"/>
    </xf>
    <xf numFmtId="0" fontId="66" fillId="0" borderId="0" xfId="42" applyFont="1" applyFill="1" applyAlignment="1">
      <alignment horizontal="left" vertical="center"/>
    </xf>
    <xf numFmtId="0" fontId="65" fillId="0" borderId="27" xfId="42" applyFont="1" applyFill="1" applyBorder="1" applyAlignment="1">
      <alignment horizontal="left"/>
    </xf>
    <xf numFmtId="0" fontId="65" fillId="0" borderId="0" xfId="38" applyFont="1" applyFill="1"/>
    <xf numFmtId="0" fontId="65" fillId="0" borderId="72" xfId="42" applyFont="1" applyFill="1" applyBorder="1"/>
    <xf numFmtId="0" fontId="66" fillId="0" borderId="0" xfId="0" applyFont="1" applyFill="1" applyAlignment="1">
      <alignment horizontal="left" vertical="center"/>
    </xf>
    <xf numFmtId="165" fontId="33" fillId="0" borderId="0" xfId="0" applyNumberFormat="1" applyFont="1" applyFill="1"/>
    <xf numFmtId="0" fontId="82" fillId="0" borderId="0" xfId="0" applyFont="1" applyFill="1"/>
    <xf numFmtId="0" fontId="18" fillId="0" borderId="0" xfId="0" applyFont="1" applyFill="1" applyAlignment="1">
      <alignment horizontal="left" vertical="top" wrapText="1"/>
    </xf>
    <xf numFmtId="0" fontId="18" fillId="0" borderId="0" xfId="42" applyFont="1" applyFill="1" applyAlignment="1"/>
    <xf numFmtId="0" fontId="30" fillId="0" borderId="0" xfId="0" applyFont="1" applyFill="1" applyAlignment="1"/>
    <xf numFmtId="0" fontId="66" fillId="0" borderId="0" xfId="0" applyFont="1" applyAlignment="1">
      <alignment horizontal="left" vertical="center"/>
    </xf>
    <xf numFmtId="0" fontId="69" fillId="0" borderId="0" xfId="0" applyFont="1" applyAlignment="1">
      <alignment horizontal="left" vertical="center"/>
    </xf>
    <xf numFmtId="0" fontId="66" fillId="0" borderId="0" xfId="0" applyFont="1" applyFill="1" applyBorder="1" applyAlignment="1">
      <alignment horizontal="left"/>
    </xf>
    <xf numFmtId="0" fontId="15" fillId="0" borderId="0" xfId="0" applyFont="1" applyFill="1"/>
    <xf numFmtId="0" fontId="70" fillId="0" borderId="0" xfId="0" applyFont="1" applyFill="1" applyAlignment="1">
      <alignment wrapText="1"/>
    </xf>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0" fontId="66" fillId="0" borderId="0" xfId="0" applyFont="1" applyFill="1" applyBorder="1" applyAlignment="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91" xfId="42" applyNumberFormat="1" applyFont="1" applyFill="1" applyBorder="1" applyAlignment="1">
      <alignment horizontal="right"/>
    </xf>
    <xf numFmtId="1" fontId="12" fillId="0" borderId="0" xfId="42" applyNumberFormat="1" applyFont="1" applyFill="1" applyBorder="1" applyAlignment="1">
      <alignment horizontal="right"/>
    </xf>
    <xf numFmtId="0" fontId="21" fillId="0" borderId="86" xfId="42" applyNumberFormat="1" applyFont="1" applyFill="1" applyBorder="1" applyAlignment="1">
      <alignment horizontal="right"/>
    </xf>
    <xf numFmtId="0" fontId="66" fillId="0" borderId="1" xfId="42" applyNumberFormat="1" applyFont="1" applyFill="1" applyBorder="1" applyAlignment="1">
      <alignment horizontal="right"/>
    </xf>
    <xf numFmtId="0" fontId="66" fillId="0" borderId="86" xfId="42" applyNumberFormat="1" applyFont="1" applyFill="1" applyBorder="1" applyAlignment="1">
      <alignment horizontal="right"/>
    </xf>
    <xf numFmtId="0" fontId="15" fillId="0" borderId="0" xfId="42" applyNumberFormat="1" applyFont="1" applyFill="1" applyBorder="1" applyAlignment="1">
      <alignment horizontal="left"/>
    </xf>
    <xf numFmtId="1" fontId="18" fillId="0" borderId="91" xfId="42" applyNumberFormat="1" applyFont="1" applyFill="1" applyBorder="1"/>
    <xf numFmtId="0" fontId="5" fillId="0" borderId="0" xfId="42" applyFont="1" applyFill="1"/>
    <xf numFmtId="0" fontId="5" fillId="0" borderId="0" xfId="0" applyFont="1" applyAlignment="1">
      <alignment horizontal="left"/>
    </xf>
    <xf numFmtId="165" fontId="5" fillId="0" borderId="67" xfId="0" applyNumberFormat="1" applyFont="1" applyFill="1" applyBorder="1" applyAlignment="1">
      <alignment horizontal="right"/>
    </xf>
    <xf numFmtId="165"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6" fillId="0" borderId="0" xfId="0" applyFont="1" applyFill="1" applyBorder="1"/>
    <xf numFmtId="0" fontId="36" fillId="0" borderId="0" xfId="0" applyFont="1" applyFill="1"/>
    <xf numFmtId="0" fontId="30" fillId="0" borderId="0" xfId="0" applyFont="1" applyFill="1" applyBorder="1"/>
    <xf numFmtId="0" fontId="65" fillId="0" borderId="144" xfId="0" applyFont="1" applyFill="1" applyBorder="1" applyAlignment="1">
      <alignment wrapText="1"/>
    </xf>
    <xf numFmtId="0" fontId="5" fillId="0" borderId="135" xfId="0" applyFont="1" applyFill="1" applyBorder="1" applyAlignment="1">
      <alignment horizontal="center" vertical="center" wrapText="1"/>
    </xf>
    <xf numFmtId="165" fontId="5" fillId="0" borderId="91" xfId="42" applyNumberFormat="1" applyFont="1" applyFill="1" applyBorder="1" applyAlignment="1">
      <alignment horizontal="right"/>
    </xf>
    <xf numFmtId="0" fontId="5" fillId="0" borderId="94" xfId="42" applyFont="1" applyFill="1" applyBorder="1" applyAlignment="1">
      <alignment horizontal="center" vertical="center" wrapText="1"/>
    </xf>
    <xf numFmtId="0" fontId="14" fillId="0" borderId="104" xfId="0" applyFont="1" applyFill="1" applyBorder="1" applyAlignment="1">
      <alignment vertical="center" wrapText="1"/>
    </xf>
    <xf numFmtId="0" fontId="14" fillId="0" borderId="151" xfId="0" applyFont="1" applyFill="1" applyBorder="1" applyAlignment="1">
      <alignment vertical="center" wrapText="1"/>
    </xf>
    <xf numFmtId="0" fontId="14" fillId="0" borderId="156" xfId="0" applyFont="1" applyFill="1" applyBorder="1" applyAlignment="1">
      <alignment vertical="center" wrapText="1"/>
    </xf>
    <xf numFmtId="0" fontId="83" fillId="0" borderId="0" xfId="28" applyFont="1" applyAlignment="1" applyProtection="1">
      <alignment vertical="center"/>
    </xf>
    <xf numFmtId="0" fontId="5" fillId="0" borderId="157" xfId="42" applyFont="1" applyFill="1" applyBorder="1" applyAlignment="1">
      <alignment horizontal="center" vertical="center" wrapText="1"/>
    </xf>
    <xf numFmtId="165" fontId="65" fillId="0" borderId="91" xfId="0" applyNumberFormat="1" applyFont="1" applyFill="1" applyBorder="1"/>
    <xf numFmtId="0" fontId="5" fillId="0" borderId="63" xfId="38" applyFont="1" applyFill="1" applyBorder="1" applyAlignment="1">
      <alignment horizontal="right"/>
    </xf>
    <xf numFmtId="0" fontId="66" fillId="0" borderId="63" xfId="38" applyFont="1" applyFill="1" applyBorder="1" applyAlignment="1">
      <alignment horizontal="right"/>
    </xf>
    <xf numFmtId="1" fontId="5" fillId="0" borderId="91" xfId="42" applyNumberFormat="1" applyFont="1" applyFill="1" applyBorder="1" applyAlignment="1">
      <alignment horizontal="right"/>
    </xf>
    <xf numFmtId="0" fontId="5" fillId="0" borderId="97" xfId="0" applyFont="1" applyFill="1" applyBorder="1" applyAlignment="1">
      <alignment horizontal="center" vertical="center" wrapText="1"/>
    </xf>
    <xf numFmtId="0" fontId="91" fillId="0" borderId="0" xfId="0" applyFont="1" applyAlignment="1">
      <alignment horizontal="left"/>
    </xf>
    <xf numFmtId="0" fontId="91" fillId="0" borderId="0" xfId="42" applyFont="1" applyFill="1"/>
    <xf numFmtId="0" fontId="91" fillId="0" borderId="0" xfId="42" applyFont="1" applyFill="1" applyAlignment="1"/>
    <xf numFmtId="0" fontId="91" fillId="0" borderId="27" xfId="42" applyFont="1" applyFill="1" applyBorder="1" applyAlignment="1"/>
    <xf numFmtId="0" fontId="91" fillId="0" borderId="0" xfId="0" applyFont="1" applyFill="1"/>
    <xf numFmtId="0" fontId="91" fillId="0" borderId="27" xfId="42" applyFont="1" applyFill="1" applyBorder="1" applyAlignment="1">
      <alignment horizontal="left"/>
    </xf>
    <xf numFmtId="0" fontId="91" fillId="0" borderId="88" xfId="0" applyFont="1" applyFill="1" applyBorder="1" applyAlignment="1">
      <alignment horizontal="left"/>
    </xf>
    <xf numFmtId="0" fontId="91" fillId="0" borderId="0" xfId="0" applyFont="1" applyFill="1" applyAlignment="1">
      <alignment horizontal="left"/>
    </xf>
    <xf numFmtId="0" fontId="5" fillId="0" borderId="115" xfId="42" applyFont="1" applyFill="1" applyBorder="1" applyAlignment="1">
      <alignment horizontal="center" vertical="center" wrapText="1"/>
    </xf>
    <xf numFmtId="0" fontId="5" fillId="0" borderId="160" xfId="0" applyFont="1" applyFill="1" applyBorder="1" applyAlignment="1">
      <alignment horizontal="center" vertical="center" wrapText="1"/>
    </xf>
    <xf numFmtId="0" fontId="5" fillId="0" borderId="161" xfId="0" applyFont="1" applyFill="1" applyBorder="1" applyAlignment="1">
      <alignment horizontal="center" vertical="center" wrapText="1"/>
    </xf>
    <xf numFmtId="0" fontId="5" fillId="0" borderId="162"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81" fillId="0" borderId="0" xfId="0" applyFont="1" applyAlignment="1">
      <alignment horizontal="left"/>
    </xf>
    <xf numFmtId="165" fontId="66" fillId="0" borderId="91"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65" fillId="0" borderId="0" xfId="42" applyFont="1" applyFill="1" applyBorder="1" applyAlignment="1">
      <alignment vertical="center" wrapText="1"/>
    </xf>
    <xf numFmtId="0" fontId="5" fillId="0" borderId="99"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5" fontId="65" fillId="0" borderId="68" xfId="42" applyNumberFormat="1" applyFont="1" applyFill="1" applyBorder="1" applyAlignment="1">
      <alignment horizontal="right"/>
    </xf>
    <xf numFmtId="0" fontId="5" fillId="0" borderId="19" xfId="0" applyNumberFormat="1" applyFont="1" applyBorder="1" applyAlignment="1">
      <alignment horizontal="left"/>
    </xf>
    <xf numFmtId="0" fontId="84" fillId="0" borderId="0" xfId="42" applyFont="1" applyFill="1"/>
    <xf numFmtId="0" fontId="18" fillId="0" borderId="192" xfId="42" applyNumberFormat="1" applyFont="1" applyFill="1" applyBorder="1" applyAlignment="1">
      <alignment horizontal="left"/>
    </xf>
    <xf numFmtId="0" fontId="5" fillId="0" borderId="0" xfId="0" applyFont="1" applyFill="1" applyAlignment="1">
      <alignment horizontal="left" wrapText="1"/>
    </xf>
    <xf numFmtId="0" fontId="66" fillId="0" borderId="180" xfId="0" applyNumberFormat="1" applyFont="1" applyFill="1" applyBorder="1" applyAlignment="1">
      <alignment horizontal="right" wrapText="1"/>
    </xf>
    <xf numFmtId="0" fontId="5" fillId="0" borderId="86" xfId="42" applyNumberFormat="1" applyFont="1" applyFill="1" applyBorder="1" applyAlignment="1">
      <alignment horizontal="left"/>
    </xf>
    <xf numFmtId="165" fontId="66" fillId="0" borderId="91" xfId="0" applyNumberFormat="1" applyFont="1" applyFill="1" applyBorder="1" applyAlignment="1">
      <alignment horizontal="right" wrapText="1"/>
    </xf>
    <xf numFmtId="165" fontId="66" fillId="0" borderId="63" xfId="0" applyNumberFormat="1" applyFont="1" applyFill="1" applyBorder="1" applyAlignment="1">
      <alignment horizontal="right" wrapText="1"/>
    </xf>
    <xf numFmtId="0" fontId="33" fillId="0" borderId="0" xfId="0" applyFont="1" applyFill="1" applyAlignment="1">
      <alignment horizontal="left"/>
    </xf>
    <xf numFmtId="165" fontId="66" fillId="0" borderId="17" xfId="0" applyNumberFormat="1" applyFont="1" applyFill="1" applyBorder="1" applyAlignment="1">
      <alignment horizontal="right" wrapText="1"/>
    </xf>
    <xf numFmtId="0" fontId="65" fillId="0" borderId="0" xfId="42" applyFont="1" applyFill="1" applyBorder="1"/>
    <xf numFmtId="0" fontId="70" fillId="0" borderId="0" xfId="42" applyFont="1" applyFill="1" applyBorder="1" applyAlignment="1">
      <alignment horizontal="left" vertical="center" wrapText="1"/>
    </xf>
    <xf numFmtId="0" fontId="71" fillId="0" borderId="0" xfId="42" applyFont="1" applyFill="1" applyBorder="1" applyAlignment="1">
      <alignment horizontal="left" vertical="center" wrapText="1"/>
    </xf>
    <xf numFmtId="165" fontId="18" fillId="0" borderId="1" xfId="42" applyNumberFormat="1" applyFont="1" applyFill="1" applyBorder="1" applyAlignment="1">
      <alignment horizontal="right"/>
    </xf>
    <xf numFmtId="165" fontId="18" fillId="0" borderId="0" xfId="42" applyNumberFormat="1" applyFont="1" applyFill="1" applyBorder="1" applyAlignment="1">
      <alignment horizontal="right"/>
    </xf>
    <xf numFmtId="165" fontId="18" fillId="0" borderId="68" xfId="42" applyNumberFormat="1" applyFont="1" applyFill="1" applyBorder="1"/>
    <xf numFmtId="165" fontId="18" fillId="0" borderId="91" xfId="42" applyNumberFormat="1" applyFont="1" applyFill="1" applyBorder="1"/>
    <xf numFmtId="165" fontId="21" fillId="0" borderId="68" xfId="42" applyNumberFormat="1" applyFont="1" applyFill="1" applyBorder="1" applyAlignment="1">
      <alignment horizontal="right"/>
    </xf>
    <xf numFmtId="165"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5" fontId="21" fillId="0" borderId="67" xfId="42" applyNumberFormat="1" applyFont="1" applyFill="1" applyBorder="1"/>
    <xf numFmtId="165" fontId="21" fillId="0" borderId="68" xfId="42" applyNumberFormat="1" applyFont="1" applyFill="1" applyBorder="1"/>
    <xf numFmtId="165" fontId="21" fillId="0" borderId="11" xfId="42" applyNumberFormat="1" applyFont="1" applyFill="1" applyBorder="1"/>
    <xf numFmtId="165" fontId="21" fillId="0" borderId="13" xfId="42" applyNumberFormat="1" applyFont="1" applyFill="1" applyBorder="1"/>
    <xf numFmtId="165" fontId="21" fillId="0" borderId="64" xfId="42" applyNumberFormat="1" applyFont="1" applyFill="1" applyBorder="1"/>
    <xf numFmtId="165" fontId="21" fillId="0" borderId="0" xfId="42" applyNumberFormat="1" applyFont="1" applyFill="1" applyBorder="1"/>
    <xf numFmtId="165" fontId="65" fillId="0" borderId="0" xfId="42" applyNumberFormat="1" applyFont="1" applyFill="1" applyBorder="1"/>
    <xf numFmtId="165" fontId="66" fillId="0" borderId="0" xfId="0" applyNumberFormat="1" applyFont="1" applyFill="1"/>
    <xf numFmtId="165" fontId="66" fillId="0" borderId="11" xfId="0" applyNumberFormat="1" applyFont="1" applyFill="1" applyBorder="1"/>
    <xf numFmtId="165" fontId="66" fillId="0" borderId="13" xfId="0" applyNumberFormat="1" applyFont="1" applyFill="1" applyBorder="1"/>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5" fontId="66" fillId="0" borderId="91" xfId="0" applyNumberFormat="1" applyFont="1" applyFill="1" applyBorder="1" applyAlignment="1">
      <alignment horizontal="right" vertical="center" wrapText="1"/>
    </xf>
    <xf numFmtId="165" fontId="66"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6" fillId="0" borderId="0" xfId="39" applyFont="1" applyFill="1"/>
    <xf numFmtId="0" fontId="18" fillId="0" borderId="0" xfId="39" applyFont="1" applyFill="1"/>
    <xf numFmtId="165" fontId="36" fillId="0" borderId="0" xfId="39" applyNumberFormat="1" applyFont="1" applyFill="1"/>
    <xf numFmtId="165" fontId="66"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5" fontId="66" fillId="0" borderId="0" xfId="42" applyNumberFormat="1" applyFont="1" applyFill="1"/>
    <xf numFmtId="165" fontId="66"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9" fillId="0" borderId="0" xfId="42" applyFont="1" applyFill="1" applyAlignment="1">
      <alignment vertical="center"/>
    </xf>
    <xf numFmtId="2" fontId="5"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5" fontId="66" fillId="0" borderId="69" xfId="0" applyNumberFormat="1" applyFont="1" applyFill="1" applyBorder="1" applyAlignment="1">
      <alignment horizontal="right" wrapText="1"/>
    </xf>
    <xf numFmtId="165" fontId="66" fillId="0" borderId="8" xfId="0" applyNumberFormat="1" applyFont="1" applyFill="1" applyBorder="1" applyAlignment="1">
      <alignment horizontal="right" wrapText="1"/>
    </xf>
    <xf numFmtId="0" fontId="33" fillId="0" borderId="91" xfId="0" applyFont="1" applyFill="1" applyBorder="1"/>
    <xf numFmtId="0" fontId="33" fillId="0" borderId="63" xfId="0" applyFont="1" applyFill="1" applyBorder="1"/>
    <xf numFmtId="165" fontId="65" fillId="0" borderId="67" xfId="0" applyNumberFormat="1" applyFont="1" applyFill="1" applyBorder="1"/>
    <xf numFmtId="165" fontId="65" fillId="0" borderId="68" xfId="0" applyNumberFormat="1" applyFont="1" applyFill="1" applyBorder="1"/>
    <xf numFmtId="165" fontId="65" fillId="0" borderId="11" xfId="0" applyNumberFormat="1" applyFont="1" applyFill="1" applyBorder="1"/>
    <xf numFmtId="165" fontId="65" fillId="0" borderId="13" xfId="0" applyNumberFormat="1" applyFont="1" applyFill="1" applyBorder="1"/>
    <xf numFmtId="165" fontId="65" fillId="0" borderId="69" xfId="0" applyNumberFormat="1" applyFont="1" applyFill="1" applyBorder="1"/>
    <xf numFmtId="165" fontId="65"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0" fontId="66" fillId="0" borderId="0" xfId="42" applyFont="1" applyFill="1" applyAlignment="1">
      <alignment vertical="center"/>
    </xf>
    <xf numFmtId="0" fontId="91" fillId="0" borderId="0" xfId="42" applyFont="1" applyFill="1" applyAlignment="1">
      <alignment vertical="center"/>
    </xf>
    <xf numFmtId="0" fontId="65" fillId="0" borderId="0" xfId="42" applyFont="1" applyFill="1" applyAlignment="1">
      <alignment horizontal="left"/>
    </xf>
    <xf numFmtId="0" fontId="76" fillId="0" borderId="0" xfId="0" applyFont="1" applyFill="1"/>
    <xf numFmtId="165" fontId="66" fillId="0" borderId="65" xfId="0" applyNumberFormat="1" applyFont="1" applyFill="1" applyBorder="1" applyAlignment="1">
      <alignment wrapText="1"/>
    </xf>
    <xf numFmtId="165" fontId="66" fillId="0" borderId="66" xfId="0" applyNumberFormat="1" applyFont="1" applyFill="1" applyBorder="1" applyAlignment="1">
      <alignment wrapText="1"/>
    </xf>
    <xf numFmtId="165" fontId="66" fillId="0" borderId="18" xfId="0" applyNumberFormat="1" applyFont="1" applyFill="1" applyBorder="1" applyAlignment="1">
      <alignment horizontal="right" wrapText="1"/>
    </xf>
    <xf numFmtId="0" fontId="65" fillId="33" borderId="0" xfId="0" applyFont="1" applyFill="1" applyBorder="1" applyAlignment="1">
      <alignment horizontal="left"/>
    </xf>
    <xf numFmtId="0" fontId="70" fillId="33" borderId="0" xfId="0" applyFont="1" applyFill="1" applyBorder="1" applyAlignment="1">
      <alignment horizontal="left"/>
    </xf>
    <xf numFmtId="0" fontId="5" fillId="0" borderId="0" xfId="42" applyFont="1" applyFill="1" applyBorder="1"/>
    <xf numFmtId="165" fontId="66" fillId="0" borderId="195" xfId="42" applyNumberFormat="1" applyFont="1" applyFill="1" applyBorder="1" applyAlignment="1">
      <alignment horizontal="right"/>
    </xf>
    <xf numFmtId="165" fontId="21" fillId="0" borderId="67" xfId="42" applyNumberFormat="1" applyFont="1" applyFill="1" applyBorder="1" applyAlignment="1">
      <alignment horizontal="right"/>
    </xf>
    <xf numFmtId="0" fontId="5" fillId="0" borderId="194" xfId="38" applyFont="1" applyFill="1" applyBorder="1" applyAlignment="1">
      <alignment horizontal="center" vertical="center" wrapText="1"/>
    </xf>
    <xf numFmtId="0" fontId="111" fillId="0" borderId="130" xfId="0" applyFont="1" applyFill="1" applyBorder="1" applyAlignment="1">
      <alignment horizontal="center" vertical="center" wrapText="1"/>
    </xf>
    <xf numFmtId="165" fontId="33" fillId="0" borderId="91" xfId="0" applyNumberFormat="1" applyFont="1" applyFill="1" applyBorder="1"/>
    <xf numFmtId="165"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5" fontId="66" fillId="0" borderId="67" xfId="38" applyNumberFormat="1" applyFont="1" applyFill="1" applyBorder="1" applyAlignment="1">
      <alignment horizontal="right"/>
    </xf>
    <xf numFmtId="2" fontId="66"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5" fontId="66"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6" fillId="0" borderId="199" xfId="38" applyNumberFormat="1" applyFont="1" applyFill="1" applyBorder="1" applyAlignment="1"/>
    <xf numFmtId="2" fontId="66" fillId="0" borderId="65" xfId="38" applyNumberFormat="1" applyFont="1" applyFill="1" applyBorder="1" applyAlignment="1">
      <alignment horizontal="right"/>
    </xf>
    <xf numFmtId="165" fontId="66" fillId="0" borderId="66" xfId="38" applyNumberFormat="1" applyFont="1" applyFill="1" applyBorder="1" applyAlignment="1">
      <alignment horizontal="right"/>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66" fillId="0" borderId="0" xfId="38" applyFont="1" applyFill="1"/>
    <xf numFmtId="0" fontId="33"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5" fontId="5" fillId="0" borderId="11" xfId="0" applyNumberFormat="1" applyFont="1" applyFill="1" applyBorder="1" applyAlignment="1">
      <alignment horizontal="right"/>
    </xf>
    <xf numFmtId="0" fontId="65" fillId="0" borderId="67" xfId="0" applyNumberFormat="1" applyFont="1" applyFill="1" applyBorder="1"/>
    <xf numFmtId="0" fontId="65" fillId="0" borderId="67" xfId="0" applyNumberFormat="1" applyFont="1" applyFill="1" applyBorder="1" applyAlignment="1">
      <alignment horizontal="right"/>
    </xf>
    <xf numFmtId="0" fontId="5" fillId="0" borderId="206" xfId="38" applyFont="1" applyFill="1" applyBorder="1" applyAlignment="1">
      <alignment horizontal="center" vertical="center" wrapText="1"/>
    </xf>
    <xf numFmtId="0" fontId="5" fillId="0" borderId="209" xfId="38" applyFont="1" applyFill="1" applyBorder="1" applyAlignment="1">
      <alignment horizontal="right"/>
    </xf>
    <xf numFmtId="165" fontId="5" fillId="0" borderId="209" xfId="38" applyNumberFormat="1" applyFont="1" applyFill="1" applyBorder="1" applyAlignment="1">
      <alignment horizontal="right" wrapText="1"/>
    </xf>
    <xf numFmtId="165" fontId="65" fillId="0" borderId="203" xfId="0" applyNumberFormat="1" applyFont="1" applyFill="1" applyBorder="1"/>
    <xf numFmtId="165" fontId="65" fillId="0" borderId="200" xfId="0" applyNumberFormat="1" applyFont="1" applyFill="1" applyBorder="1"/>
    <xf numFmtId="165" fontId="65" fillId="0" borderId="209" xfId="0" applyNumberFormat="1" applyFont="1" applyFill="1" applyBorder="1"/>
    <xf numFmtId="165" fontId="65" fillId="0" borderId="209" xfId="0" applyNumberFormat="1" applyFont="1" applyFill="1" applyBorder="1" applyAlignment="1">
      <alignment horizontal="right" vertical="center"/>
    </xf>
    <xf numFmtId="165" fontId="65" fillId="0" borderId="63" xfId="0" applyNumberFormat="1" applyFont="1" applyFill="1" applyBorder="1" applyAlignment="1">
      <alignment horizontal="right" vertical="center"/>
    </xf>
    <xf numFmtId="165" fontId="66" fillId="0" borderId="209" xfId="38" applyNumberFormat="1" applyFont="1" applyFill="1" applyBorder="1" applyAlignment="1">
      <alignment horizontal="right" wrapText="1"/>
    </xf>
    <xf numFmtId="165" fontId="66" fillId="0" borderId="209" xfId="38" applyNumberFormat="1" applyFont="1" applyFill="1" applyBorder="1" applyAlignment="1">
      <alignment horizontal="right"/>
    </xf>
    <xf numFmtId="0" fontId="66" fillId="0" borderId="209" xfId="38" applyFont="1" applyFill="1" applyBorder="1" applyAlignment="1">
      <alignment horizontal="right"/>
    </xf>
    <xf numFmtId="1" fontId="5" fillId="0" borderId="209" xfId="38" applyNumberFormat="1" applyFont="1" applyFill="1" applyBorder="1" applyAlignment="1">
      <alignment horizontal="right"/>
    </xf>
    <xf numFmtId="0" fontId="5" fillId="0" borderId="54" xfId="0" applyNumberFormat="1" applyFont="1" applyFill="1" applyBorder="1" applyAlignment="1">
      <alignment horizontal="left"/>
    </xf>
    <xf numFmtId="165" fontId="5" fillId="0" borderId="0" xfId="0" applyNumberFormat="1" applyFont="1" applyFill="1" applyBorder="1" applyAlignment="1">
      <alignment wrapText="1"/>
    </xf>
    <xf numFmtId="0" fontId="18" fillId="0" borderId="0" xfId="42" applyFont="1" applyFill="1" applyBorder="1"/>
    <xf numFmtId="165" fontId="18" fillId="0" borderId="67" xfId="42" applyNumberFormat="1" applyFont="1" applyFill="1" applyBorder="1"/>
    <xf numFmtId="165"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165" fontId="18" fillId="0" borderId="0" xfId="42" applyNumberFormat="1" applyFont="1" applyFill="1" applyBorder="1"/>
    <xf numFmtId="0" fontId="18" fillId="0" borderId="0" xfId="42" applyFont="1" applyFill="1"/>
    <xf numFmtId="165"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5" fontId="5" fillId="0" borderId="65" xfId="0" applyNumberFormat="1" applyFont="1" applyFill="1" applyBorder="1" applyAlignment="1">
      <alignment horizontal="right" wrapText="1"/>
    </xf>
    <xf numFmtId="165" fontId="5" fillId="0" borderId="66" xfId="0" applyNumberFormat="1" applyFont="1" applyFill="1" applyBorder="1" applyAlignment="1">
      <alignment horizontal="right" wrapText="1"/>
    </xf>
    <xf numFmtId="1" fontId="18" fillId="0" borderId="63" xfId="42" applyNumberFormat="1" applyFont="1" applyFill="1" applyBorder="1"/>
    <xf numFmtId="1" fontId="18" fillId="0" borderId="0" xfId="42" applyNumberFormat="1" applyFont="1" applyFill="1" applyBorder="1"/>
    <xf numFmtId="0" fontId="5" fillId="0" borderId="0" xfId="0" applyFont="1" applyFill="1" applyBorder="1" applyAlignment="1">
      <alignment horizontal="left" wrapText="1"/>
    </xf>
    <xf numFmtId="165"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3" fillId="0" borderId="0" xfId="0" applyFont="1" applyFill="1"/>
    <xf numFmtId="0" fontId="5" fillId="0" borderId="209" xfId="0" applyFont="1" applyFill="1" applyBorder="1" applyAlignment="1">
      <alignment horizontal="right" wrapText="1"/>
    </xf>
    <xf numFmtId="0" fontId="5" fillId="0" borderId="63" xfId="38" applyFont="1" applyFill="1" applyBorder="1" applyAlignment="1">
      <alignment horizontal="right" wrapText="1"/>
    </xf>
    <xf numFmtId="165" fontId="66" fillId="0" borderId="65" xfId="38" applyNumberFormat="1" applyFont="1" applyFill="1" applyBorder="1" applyAlignment="1">
      <alignment horizontal="right" wrapText="1"/>
    </xf>
    <xf numFmtId="2" fontId="66" fillId="0" borderId="63" xfId="38" applyNumberFormat="1" applyFont="1" applyFill="1" applyBorder="1" applyAlignment="1">
      <alignment horizontal="right" wrapText="1"/>
    </xf>
    <xf numFmtId="165" fontId="5" fillId="0" borderId="0" xfId="0" applyNumberFormat="1" applyFont="1" applyFill="1"/>
    <xf numFmtId="0" fontId="65" fillId="0" borderId="91" xfId="0" applyFont="1" applyFill="1" applyBorder="1"/>
    <xf numFmtId="0" fontId="0" fillId="0" borderId="0" xfId="0" applyFill="1"/>
    <xf numFmtId="0" fontId="33" fillId="0" borderId="0" xfId="38" applyFont="1" applyFill="1"/>
    <xf numFmtId="165" fontId="65" fillId="0" borderId="67" xfId="42" applyNumberFormat="1" applyFont="1" applyFill="1" applyBorder="1"/>
    <xf numFmtId="165" fontId="66" fillId="0" borderId="0" xfId="42" applyNumberFormat="1" applyFont="1" applyFill="1" applyBorder="1"/>
    <xf numFmtId="165" fontId="66" fillId="0" borderId="67" xfId="42" applyNumberFormat="1" applyFont="1" applyFill="1" applyBorder="1"/>
    <xf numFmtId="166" fontId="38" fillId="0" borderId="0" xfId="42" applyNumberFormat="1" applyFont="1" applyFill="1" applyBorder="1" applyAlignment="1"/>
    <xf numFmtId="49" fontId="5" fillId="0" borderId="0" xfId="42" applyNumberFormat="1" applyFont="1" applyFill="1" applyBorder="1" applyAlignment="1">
      <alignment horizontal="justify"/>
    </xf>
    <xf numFmtId="1" fontId="65" fillId="0" borderId="209" xfId="42" applyNumberFormat="1" applyFont="1" applyFill="1" applyBorder="1" applyAlignment="1">
      <alignment horizontal="right"/>
    </xf>
    <xf numFmtId="49" fontId="5" fillId="0" borderId="180" xfId="0" applyNumberFormat="1" applyFont="1" applyFill="1" applyBorder="1" applyAlignment="1">
      <alignment horizontal="left"/>
    </xf>
    <xf numFmtId="0" fontId="5" fillId="0" borderId="180" xfId="0" applyNumberFormat="1" applyFont="1" applyFill="1" applyBorder="1" applyAlignment="1">
      <alignment horizontal="left"/>
    </xf>
    <xf numFmtId="49" fontId="5" fillId="0" borderId="0" xfId="42" applyNumberFormat="1" applyFont="1" applyFill="1" applyBorder="1" applyAlignment="1">
      <alignment horizontal="left"/>
    </xf>
    <xf numFmtId="165" fontId="65" fillId="0" borderId="209"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66" xfId="0" applyFont="1" applyFill="1" applyBorder="1" applyAlignment="1">
      <alignment horizontal="center" vertical="center" wrapText="1"/>
    </xf>
    <xf numFmtId="1" fontId="66" fillId="0" borderId="91" xfId="42" applyNumberFormat="1" applyFont="1" applyFill="1" applyBorder="1" applyAlignment="1">
      <alignment horizontal="right"/>
    </xf>
    <xf numFmtId="0" fontId="5" fillId="0" borderId="91" xfId="42" applyNumberFormat="1" applyFont="1" applyFill="1" applyBorder="1" applyAlignment="1">
      <alignment horizontal="right"/>
    </xf>
    <xf numFmtId="1" fontId="5" fillId="0" borderId="65" xfId="0" applyNumberFormat="1" applyFont="1" applyFill="1" applyBorder="1" applyAlignment="1">
      <alignment horizontal="right" wrapText="1"/>
    </xf>
    <xf numFmtId="165" fontId="66" fillId="0" borderId="114" xfId="0" applyNumberFormat="1" applyFont="1" applyFill="1" applyBorder="1" applyAlignment="1">
      <alignment horizontal="right"/>
    </xf>
    <xf numFmtId="165" fontId="66" fillId="0" borderId="111" xfId="0" applyNumberFormat="1" applyFont="1" applyFill="1" applyBorder="1" applyAlignment="1">
      <alignment horizontal="right"/>
    </xf>
    <xf numFmtId="165" fontId="66" fillId="0" borderId="7" xfId="0" applyNumberFormat="1" applyFont="1" applyFill="1" applyBorder="1" applyAlignment="1">
      <alignment horizontal="right"/>
    </xf>
    <xf numFmtId="165" fontId="66" fillId="0" borderId="2" xfId="0" applyNumberFormat="1" applyFont="1" applyFill="1" applyBorder="1" applyAlignment="1">
      <alignment horizontal="right"/>
    </xf>
    <xf numFmtId="1" fontId="66" fillId="0" borderId="7" xfId="0" applyNumberFormat="1" applyFont="1" applyFill="1" applyBorder="1" applyAlignment="1">
      <alignment horizontal="right"/>
    </xf>
    <xf numFmtId="165" fontId="66" fillId="0" borderId="8" xfId="0" applyNumberFormat="1" applyFont="1" applyFill="1" applyBorder="1" applyAlignment="1">
      <alignment horizontal="right"/>
    </xf>
    <xf numFmtId="165" fontId="66" fillId="0" borderId="8" xfId="0" applyNumberFormat="1" applyFont="1" applyFill="1" applyBorder="1" applyAlignment="1"/>
    <xf numFmtId="165" fontId="5" fillId="0" borderId="91"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11" xfId="0" applyNumberFormat="1" applyFont="1" applyFill="1" applyBorder="1" applyAlignment="1"/>
    <xf numFmtId="1" fontId="65" fillId="0" borderId="11" xfId="0" applyNumberFormat="1" applyFont="1" applyFill="1" applyBorder="1" applyAlignment="1"/>
    <xf numFmtId="165" fontId="65" fillId="0" borderId="13" xfId="0" applyNumberFormat="1" applyFont="1" applyFill="1" applyBorder="1" applyAlignment="1"/>
    <xf numFmtId="165" fontId="66" fillId="0" borderId="11" xfId="0" applyNumberFormat="1" applyFont="1" applyFill="1" applyBorder="1" applyAlignment="1"/>
    <xf numFmtId="165" fontId="66" fillId="0" borderId="0" xfId="0" applyNumberFormat="1" applyFont="1" applyFill="1" applyBorder="1" applyAlignment="1"/>
    <xf numFmtId="165"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5" fontId="66" fillId="0" borderId="17" xfId="0" applyNumberFormat="1" applyFont="1" applyFill="1" applyBorder="1" applyAlignment="1">
      <alignment horizontal="right"/>
    </xf>
    <xf numFmtId="165" fontId="66" fillId="0" borderId="13" xfId="0" applyNumberFormat="1" applyFont="1" applyFill="1" applyBorder="1" applyAlignment="1"/>
    <xf numFmtId="165"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5" fontId="5" fillId="0" borderId="17" xfId="0" applyNumberFormat="1" applyFont="1" applyFill="1" applyBorder="1" applyAlignment="1">
      <alignment horizontal="right"/>
    </xf>
    <xf numFmtId="165" fontId="5" fillId="0" borderId="13" xfId="0" applyNumberFormat="1" applyFont="1" applyFill="1" applyBorder="1" applyAlignment="1"/>
    <xf numFmtId="165" fontId="65" fillId="0" borderId="18" xfId="0" applyNumberFormat="1" applyFont="1" applyFill="1" applyBorder="1" applyAlignment="1">
      <alignment horizontal="right"/>
    </xf>
    <xf numFmtId="1" fontId="65" fillId="0" borderId="18" xfId="0" applyNumberFormat="1" applyFont="1" applyFill="1" applyBorder="1" applyAlignment="1">
      <alignment horizontal="right"/>
    </xf>
    <xf numFmtId="165" fontId="65" fillId="0" borderId="17" xfId="0" applyNumberFormat="1" applyFont="1" applyFill="1" applyBorder="1" applyAlignment="1">
      <alignment horizontal="right"/>
    </xf>
    <xf numFmtId="1" fontId="65" fillId="0" borderId="11" xfId="0" applyNumberFormat="1" applyFont="1" applyFill="1" applyBorder="1" applyAlignment="1">
      <alignment horizontal="right"/>
    </xf>
    <xf numFmtId="165" fontId="65" fillId="0" borderId="13" xfId="0" applyNumberFormat="1" applyFont="1" applyFill="1" applyBorder="1" applyAlignment="1">
      <alignment horizontal="right"/>
    </xf>
    <xf numFmtId="0" fontId="5" fillId="0" borderId="1" xfId="0" applyNumberFormat="1" applyFont="1" applyFill="1" applyBorder="1" applyAlignment="1">
      <alignment horizontal="left"/>
    </xf>
    <xf numFmtId="0" fontId="66" fillId="0" borderId="203" xfId="38" applyNumberFormat="1" applyFont="1" applyFill="1" applyBorder="1" applyAlignment="1"/>
    <xf numFmtId="2" fontId="66" fillId="0" borderId="203" xfId="38" applyNumberFormat="1" applyFont="1" applyFill="1" applyBorder="1" applyAlignment="1"/>
    <xf numFmtId="2" fontId="5" fillId="0" borderId="209" xfId="38" applyNumberFormat="1" applyFont="1" applyFill="1" applyBorder="1" applyAlignment="1">
      <alignment horizontal="right"/>
    </xf>
    <xf numFmtId="165" fontId="5" fillId="0" borderId="209" xfId="38" applyNumberFormat="1" applyFont="1" applyFill="1" applyBorder="1" applyAlignment="1">
      <alignment horizontal="right"/>
    </xf>
    <xf numFmtId="2" fontId="5" fillId="0" borderId="220" xfId="38" applyNumberFormat="1" applyFont="1" applyFill="1" applyBorder="1" applyAlignment="1">
      <alignment horizontal="right"/>
    </xf>
    <xf numFmtId="2" fontId="66" fillId="0" borderId="220" xfId="38" applyNumberFormat="1" applyFont="1" applyFill="1" applyBorder="1" applyAlignment="1">
      <alignment horizontal="right"/>
    </xf>
    <xf numFmtId="2" fontId="5" fillId="0" borderId="219" xfId="38" applyNumberFormat="1" applyFont="1" applyFill="1" applyBorder="1" applyAlignment="1">
      <alignment horizontal="right"/>
    </xf>
    <xf numFmtId="0" fontId="82" fillId="0" borderId="0" xfId="42" applyFont="1" applyFill="1"/>
    <xf numFmtId="165" fontId="5" fillId="0" borderId="63" xfId="0" applyNumberFormat="1" applyFont="1" applyFill="1" applyBorder="1" applyAlignment="1">
      <alignment horizontal="right"/>
    </xf>
    <xf numFmtId="0" fontId="66" fillId="0" borderId="0" xfId="0" applyFont="1" applyFill="1" applyAlignment="1">
      <alignment horizontal="left" vertical="center" wrapText="1"/>
    </xf>
    <xf numFmtId="2" fontId="5" fillId="0" borderId="0" xfId="42" applyNumberFormat="1" applyFont="1" applyFill="1" applyBorder="1"/>
    <xf numFmtId="2" fontId="5" fillId="0" borderId="67" xfId="42" applyNumberFormat="1" applyFont="1" applyFill="1" applyBorder="1"/>
    <xf numFmtId="49" fontId="5" fillId="0" borderId="19" xfId="0" applyNumberFormat="1" applyFont="1" applyFill="1" applyBorder="1" applyAlignment="1">
      <alignment horizontal="left"/>
    </xf>
    <xf numFmtId="0" fontId="5" fillId="33" borderId="0" xfId="0" applyFont="1" applyFill="1" applyBorder="1" applyAlignment="1">
      <alignment horizontal="left"/>
    </xf>
    <xf numFmtId="0" fontId="111" fillId="0" borderId="230" xfId="38" applyFont="1" applyFill="1" applyBorder="1" applyAlignment="1">
      <alignment horizontal="center" vertical="center" wrapText="1"/>
    </xf>
    <xf numFmtId="0" fontId="65" fillId="0" borderId="209" xfId="0" applyFont="1" applyFill="1" applyBorder="1"/>
    <xf numFmtId="0" fontId="18" fillId="0" borderId="233" xfId="0" applyFont="1" applyFill="1" applyBorder="1" applyAlignment="1">
      <alignment horizontal="center" vertical="center" wrapText="1"/>
    </xf>
    <xf numFmtId="0" fontId="5" fillId="0" borderId="0" xfId="38" applyFont="1" applyFill="1" applyAlignment="1">
      <alignment horizontal="left"/>
    </xf>
    <xf numFmtId="0" fontId="66" fillId="0" borderId="0" xfId="38" applyFont="1" applyFill="1" applyAlignment="1">
      <alignment horizontal="left"/>
    </xf>
    <xf numFmtId="0" fontId="66" fillId="0" borderId="0" xfId="38" applyFont="1" applyFill="1" applyAlignment="1">
      <alignment horizontal="left" vertical="center"/>
    </xf>
    <xf numFmtId="0" fontId="18" fillId="0" borderId="0" xfId="38" applyFont="1" applyFill="1"/>
    <xf numFmtId="0" fontId="5" fillId="0" borderId="0" xfId="38" applyFont="1" applyFill="1" applyAlignment="1"/>
    <xf numFmtId="0" fontId="91" fillId="0" borderId="0" xfId="38" applyFont="1" applyFill="1" applyAlignment="1">
      <alignment horizontal="left"/>
    </xf>
    <xf numFmtId="0" fontId="69" fillId="0" borderId="0" xfId="38" applyFont="1" applyFill="1" applyAlignment="1">
      <alignment horizontal="left" vertical="center"/>
    </xf>
    <xf numFmtId="0" fontId="5" fillId="0" borderId="236" xfId="38" applyFont="1" applyFill="1" applyBorder="1" applyAlignment="1">
      <alignment vertical="center" wrapText="1"/>
    </xf>
    <xf numFmtId="0" fontId="5" fillId="0" borderId="238" xfId="38" applyFont="1" applyFill="1" applyBorder="1" applyAlignment="1">
      <alignment vertical="center" wrapText="1"/>
    </xf>
    <xf numFmtId="0" fontId="5" fillId="0" borderId="244" xfId="38" applyFont="1" applyFill="1" applyBorder="1" applyAlignment="1">
      <alignment horizontal="center" vertical="center" wrapText="1"/>
    </xf>
    <xf numFmtId="0" fontId="5" fillId="0" borderId="245"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0" fillId="0" borderId="0" xfId="0" applyFont="1" applyFill="1" applyBorder="1" applyAlignment="1">
      <alignment vertical="center"/>
    </xf>
    <xf numFmtId="2" fontId="5" fillId="0" borderId="209"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09" xfId="42" applyNumberFormat="1" applyFont="1" applyFill="1" applyBorder="1" applyAlignment="1">
      <alignment horizontal="right"/>
    </xf>
    <xf numFmtId="0" fontId="66" fillId="0" borderId="0" xfId="0" applyFont="1" applyFill="1"/>
    <xf numFmtId="0" fontId="71" fillId="0" borderId="0" xfId="0" applyFont="1" applyFill="1" applyBorder="1" applyAlignment="1">
      <alignment horizontal="left"/>
    </xf>
    <xf numFmtId="165" fontId="66" fillId="0" borderId="203" xfId="38" applyNumberFormat="1" applyFont="1" applyFill="1" applyBorder="1" applyAlignment="1">
      <alignment horizontal="right"/>
    </xf>
    <xf numFmtId="165" fontId="66" fillId="0" borderId="200" xfId="38" applyNumberFormat="1" applyFont="1" applyFill="1" applyBorder="1" applyAlignment="1">
      <alignment horizontal="right"/>
    </xf>
    <xf numFmtId="165" fontId="66" fillId="0" borderId="63" xfId="38" applyNumberFormat="1" applyFont="1" applyFill="1" applyBorder="1" applyAlignment="1">
      <alignment horizontal="right"/>
    </xf>
    <xf numFmtId="0" fontId="70" fillId="0" borderId="0" xfId="0" applyFont="1" applyFill="1" applyBorder="1" applyAlignment="1">
      <alignment horizontal="left" wrapText="1"/>
    </xf>
    <xf numFmtId="0" fontId="5" fillId="0" borderId="122" xfId="0" applyFont="1" applyFill="1" applyBorder="1" applyAlignment="1">
      <alignment horizontal="center" vertical="center" wrapText="1"/>
    </xf>
    <xf numFmtId="0" fontId="70" fillId="0" borderId="0" xfId="0" applyFont="1" applyFill="1" applyBorder="1"/>
    <xf numFmtId="0" fontId="92" fillId="0" borderId="0" xfId="0" applyFont="1" applyFill="1"/>
    <xf numFmtId="0" fontId="71"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156" xfId="42" applyFont="1" applyFill="1" applyBorder="1" applyAlignment="1">
      <alignment horizontal="center" vertical="center" wrapText="1"/>
    </xf>
    <xf numFmtId="0" fontId="18" fillId="0" borderId="157"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71" fillId="0" borderId="0" xfId="0" applyFont="1" applyFill="1" applyAlignment="1">
      <alignment horizontal="left"/>
    </xf>
    <xf numFmtId="0" fontId="92" fillId="0" borderId="0" xfId="0" applyFont="1" applyFill="1" applyBorder="1" applyAlignment="1">
      <alignment horizontal="left"/>
    </xf>
    <xf numFmtId="0" fontId="70" fillId="0" borderId="0" xfId="0" applyNumberFormat="1" applyFont="1" applyFill="1" applyAlignment="1">
      <alignment horizontal="left" wrapText="1"/>
    </xf>
    <xf numFmtId="0" fontId="70" fillId="0" borderId="0" xfId="42" applyFont="1" applyFill="1"/>
    <xf numFmtId="0" fontId="70" fillId="0" borderId="0" xfId="0" applyFont="1" applyFill="1" applyAlignment="1">
      <alignment horizontal="left"/>
    </xf>
    <xf numFmtId="0" fontId="5" fillId="0" borderId="7" xfId="42" applyFont="1" applyFill="1" applyBorder="1" applyAlignment="1">
      <alignment horizontal="center" vertical="center" wrapText="1"/>
    </xf>
    <xf numFmtId="0" fontId="65" fillId="0" borderId="10" xfId="42" applyFont="1" applyFill="1" applyBorder="1" applyAlignment="1">
      <alignment horizontal="center" vertical="center"/>
    </xf>
    <xf numFmtId="0" fontId="36" fillId="0" borderId="0" xfId="42" applyFont="1" applyFill="1"/>
    <xf numFmtId="0" fontId="18" fillId="0" borderId="10" xfId="42" applyFont="1" applyFill="1" applyBorder="1" applyAlignment="1">
      <alignment horizontal="center" vertical="center"/>
    </xf>
    <xf numFmtId="0" fontId="83" fillId="0" borderId="0" xfId="28" applyFont="1" applyFill="1" applyAlignment="1" applyProtection="1">
      <alignment horizontal="left" vertical="center"/>
    </xf>
    <xf numFmtId="0" fontId="36" fillId="0" borderId="0" xfId="42" applyFont="1" applyFill="1" applyBorder="1"/>
    <xf numFmtId="0" fontId="5" fillId="0" borderId="116"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70" fillId="0" borderId="0" xfId="38" applyFont="1" applyFill="1"/>
    <xf numFmtId="0" fontId="5" fillId="0" borderId="5" xfId="42" applyFont="1" applyFill="1" applyBorder="1" applyAlignment="1">
      <alignment horizontal="center" vertical="center" wrapText="1"/>
    </xf>
    <xf numFmtId="0" fontId="5" fillId="0" borderId="85"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2" fillId="0" borderId="0" xfId="0" applyFont="1" applyFill="1" applyAlignment="1">
      <alignment horizontal="left"/>
    </xf>
    <xf numFmtId="0" fontId="70" fillId="0" borderId="0" xfId="0" applyFont="1" applyFill="1" applyAlignment="1"/>
    <xf numFmtId="0" fontId="70" fillId="0" borderId="0" xfId="42" applyFont="1" applyFill="1" applyBorder="1" applyAlignment="1">
      <alignment horizontal="left"/>
    </xf>
    <xf numFmtId="0" fontId="5" fillId="0" borderId="237" xfId="38" applyFont="1" applyFill="1" applyBorder="1" applyAlignment="1">
      <alignment horizontal="center" vertical="center" wrapText="1"/>
    </xf>
    <xf numFmtId="0" fontId="70" fillId="0" borderId="0" xfId="38" applyFont="1" applyFill="1" applyAlignment="1">
      <alignment horizontal="left" vertical="center"/>
    </xf>
    <xf numFmtId="0" fontId="5" fillId="0" borderId="208"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9" fillId="0" borderId="0" xfId="28" applyFont="1" applyFill="1" applyAlignment="1" applyProtection="1">
      <alignment horizontal="left" vertical="center"/>
    </xf>
    <xf numFmtId="0" fontId="66" fillId="0" borderId="27" xfId="42" applyFont="1" applyFill="1" applyBorder="1"/>
    <xf numFmtId="0" fontId="91" fillId="0" borderId="27" xfId="42" applyFont="1" applyFill="1" applyBorder="1"/>
    <xf numFmtId="0" fontId="80" fillId="0" borderId="0" xfId="28" applyFont="1" applyFill="1" applyAlignment="1" applyProtection="1">
      <alignment horizontal="left" vertical="center"/>
    </xf>
    <xf numFmtId="0" fontId="99" fillId="0" borderId="0" xfId="52" applyFont="1" applyFill="1" applyAlignment="1"/>
    <xf numFmtId="0" fontId="66" fillId="0" borderId="0" xfId="52" applyFont="1" applyFill="1" applyAlignment="1"/>
    <xf numFmtId="0" fontId="100" fillId="0" borderId="0" xfId="0" applyFont="1" applyFill="1" applyAlignment="1"/>
    <xf numFmtId="0" fontId="5" fillId="0" borderId="0" xfId="0" applyFont="1" applyFill="1" applyAlignment="1"/>
    <xf numFmtId="0" fontId="16" fillId="0" borderId="0" xfId="0" applyFont="1" applyFill="1" applyAlignment="1">
      <alignment vertical="center"/>
    </xf>
    <xf numFmtId="0" fontId="16" fillId="0" borderId="0" xfId="0" applyFont="1" applyFill="1" applyAlignment="1">
      <alignment horizontal="left" vertical="center" wrapText="1"/>
    </xf>
    <xf numFmtId="0" fontId="65"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6" fillId="0" borderId="0" xfId="0" applyFont="1" applyFill="1"/>
    <xf numFmtId="0" fontId="98" fillId="0" borderId="0" xfId="0" applyFont="1" applyFill="1" applyAlignment="1">
      <alignment horizontal="left" vertical="center"/>
    </xf>
    <xf numFmtId="0" fontId="16" fillId="0" borderId="0" xfId="28" applyFont="1" applyFill="1" applyAlignment="1" applyProtection="1">
      <alignment horizontal="left" vertical="center" wrapText="1"/>
    </xf>
    <xf numFmtId="0" fontId="98" fillId="0" borderId="0" xfId="0" applyFont="1" applyFill="1" applyAlignment="1">
      <alignment horizontal="left" vertical="center" wrapText="1"/>
    </xf>
    <xf numFmtId="0" fontId="69" fillId="0" borderId="0" xfId="0" applyFont="1" applyFill="1" applyAlignment="1">
      <alignment horizontal="left" vertical="center"/>
    </xf>
    <xf numFmtId="0" fontId="39" fillId="0" borderId="0" xfId="0" applyFont="1" applyFill="1" applyBorder="1" applyAlignment="1">
      <alignment horizontal="center" vertical="center"/>
    </xf>
    <xf numFmtId="0" fontId="66" fillId="0" borderId="0" xfId="0" applyFont="1" applyFill="1" applyAlignment="1">
      <alignment horizontal="left"/>
    </xf>
    <xf numFmtId="0" fontId="66" fillId="0" borderId="0" xfId="0" applyFont="1" applyFill="1" applyAlignment="1">
      <alignment vertical="center"/>
    </xf>
    <xf numFmtId="0" fontId="33" fillId="0" borderId="0" xfId="0" applyFont="1" applyFill="1" applyBorder="1" applyAlignment="1">
      <alignment vertical="center"/>
    </xf>
    <xf numFmtId="0" fontId="91" fillId="0" borderId="0" xfId="0" applyFont="1" applyFill="1" applyAlignment="1"/>
    <xf numFmtId="0" fontId="69" fillId="0" borderId="0" xfId="0" applyFont="1" applyFill="1" applyAlignment="1">
      <alignment horizontal="left" vertical="center" indent="5"/>
    </xf>
    <xf numFmtId="0" fontId="69" fillId="0" borderId="0" xfId="0" applyFont="1" applyFill="1" applyAlignment="1">
      <alignment vertical="center"/>
    </xf>
    <xf numFmtId="0" fontId="5" fillId="0" borderId="130" xfId="0" applyFont="1" applyFill="1" applyBorder="1" applyAlignment="1">
      <alignment horizontal="center" vertical="center" wrapText="1"/>
    </xf>
    <xf numFmtId="0" fontId="66" fillId="0" borderId="128" xfId="0" applyFont="1" applyFill="1" applyBorder="1" applyAlignment="1">
      <alignment horizontal="center" vertical="center"/>
    </xf>
    <xf numFmtId="0" fontId="66" fillId="0" borderId="127" xfId="0" applyFont="1" applyFill="1" applyBorder="1" applyAlignment="1">
      <alignment horizontal="center" vertical="center"/>
    </xf>
    <xf numFmtId="165" fontId="5" fillId="0" borderId="19" xfId="0" applyNumberFormat="1" applyFont="1" applyFill="1" applyBorder="1" applyAlignment="1">
      <alignment horizontal="right" wrapText="1"/>
    </xf>
    <xf numFmtId="0" fontId="36" fillId="0" borderId="0" xfId="0" applyFont="1" applyFill="1" applyAlignment="1">
      <alignment horizontal="left" vertical="center" wrapText="1"/>
    </xf>
    <xf numFmtId="0" fontId="37" fillId="0" borderId="0" xfId="0" applyFont="1" applyFill="1" applyAlignment="1">
      <alignment horizontal="left" vertical="center" wrapText="1"/>
    </xf>
    <xf numFmtId="0" fontId="71" fillId="0" borderId="0" xfId="0" applyFont="1" applyFill="1" applyAlignment="1">
      <alignment wrapText="1"/>
    </xf>
    <xf numFmtId="3" fontId="65" fillId="0" borderId="0" xfId="0" applyNumberFormat="1" applyFont="1" applyFill="1"/>
    <xf numFmtId="0" fontId="19" fillId="0" borderId="0" xfId="28" applyFont="1" applyFill="1" applyAlignment="1" applyProtection="1">
      <alignment vertical="center"/>
    </xf>
    <xf numFmtId="0" fontId="20" fillId="0" borderId="0" xfId="28" applyFont="1" applyFill="1" applyAlignment="1" applyProtection="1">
      <alignment vertical="center"/>
    </xf>
    <xf numFmtId="0" fontId="111" fillId="0" borderId="128" xfId="0" applyFont="1" applyFill="1" applyBorder="1" applyAlignment="1">
      <alignment horizontal="center" vertical="center" wrapText="1"/>
    </xf>
    <xf numFmtId="0" fontId="66"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70" fillId="0" borderId="0" xfId="0" applyFont="1" applyFill="1" applyBorder="1" applyAlignment="1"/>
    <xf numFmtId="0" fontId="74" fillId="0" borderId="0" xfId="0" applyFont="1" applyFill="1"/>
    <xf numFmtId="0" fontId="92" fillId="0" borderId="0" xfId="0" applyFont="1" applyFill="1" applyAlignment="1"/>
    <xf numFmtId="0" fontId="74" fillId="0" borderId="0" xfId="0" applyFont="1" applyFill="1" applyBorder="1"/>
    <xf numFmtId="0" fontId="69" fillId="0" borderId="0" xfId="0" applyFont="1" applyFill="1" applyAlignment="1">
      <alignment horizontal="left"/>
    </xf>
    <xf numFmtId="0" fontId="66" fillId="0" borderId="122" xfId="0" applyFont="1" applyFill="1" applyBorder="1" applyAlignment="1">
      <alignment horizontal="center" vertical="center"/>
    </xf>
    <xf numFmtId="0" fontId="66" fillId="0" borderId="126" xfId="0" applyFont="1" applyFill="1" applyBorder="1" applyAlignment="1">
      <alignment horizontal="center" vertical="center"/>
    </xf>
    <xf numFmtId="0" fontId="69" fillId="0" borderId="0" xfId="0" applyFont="1" applyFill="1" applyAlignment="1">
      <alignment wrapText="1"/>
    </xf>
    <xf numFmtId="0" fontId="65" fillId="0" borderId="110" xfId="0" applyFont="1" applyFill="1" applyBorder="1" applyAlignment="1">
      <alignment vertical="center" wrapText="1"/>
    </xf>
    <xf numFmtId="0" fontId="66" fillId="0" borderId="134" xfId="0" applyFont="1" applyFill="1" applyBorder="1" applyAlignment="1">
      <alignment horizontal="center" vertical="center"/>
    </xf>
    <xf numFmtId="0" fontId="66" fillId="0" borderId="135" xfId="0" applyFont="1" applyFill="1" applyBorder="1" applyAlignment="1">
      <alignment horizontal="center" vertical="center"/>
    </xf>
    <xf numFmtId="0" fontId="66" fillId="0" borderId="136" xfId="0" applyFont="1" applyFill="1" applyBorder="1" applyAlignment="1">
      <alignment horizontal="center" vertical="center"/>
    </xf>
    <xf numFmtId="1" fontId="65" fillId="0" borderId="0" xfId="0" applyNumberFormat="1" applyFont="1" applyFill="1"/>
    <xf numFmtId="0" fontId="5" fillId="0" borderId="75" xfId="0" applyFont="1" applyFill="1" applyBorder="1" applyAlignment="1">
      <alignment vertical="center" wrapText="1"/>
    </xf>
    <xf numFmtId="0" fontId="5" fillId="0" borderId="77" xfId="0" applyFont="1" applyFill="1" applyBorder="1" applyAlignment="1">
      <alignment horizontal="center" vertical="center" wrapText="1"/>
    </xf>
    <xf numFmtId="165" fontId="65" fillId="0" borderId="0" xfId="0" applyNumberFormat="1" applyFont="1" applyFill="1" applyBorder="1" applyAlignment="1">
      <alignment wrapText="1"/>
    </xf>
    <xf numFmtId="165" fontId="65" fillId="0" borderId="0" xfId="0" applyNumberFormat="1" applyFont="1" applyFill="1"/>
    <xf numFmtId="0" fontId="66" fillId="0" borderId="19" xfId="0" applyNumberFormat="1" applyFont="1" applyFill="1" applyBorder="1" applyAlignment="1">
      <alignment horizontal="right" wrapText="1"/>
    </xf>
    <xf numFmtId="0" fontId="71" fillId="0" borderId="0" xfId="0" applyFont="1" applyFill="1" applyAlignment="1">
      <alignment vertical="top" wrapText="1"/>
    </xf>
    <xf numFmtId="0" fontId="70" fillId="0" borderId="0" xfId="0" applyFont="1" applyFill="1" applyAlignment="1">
      <alignment vertical="center"/>
    </xf>
    <xf numFmtId="0" fontId="66" fillId="0" borderId="0" xfId="0" applyNumberFormat="1" applyFont="1" applyFill="1" applyBorder="1" applyAlignment="1">
      <alignment horizontal="right" wrapText="1"/>
    </xf>
    <xf numFmtId="165" fontId="66" fillId="0" borderId="0" xfId="0" applyNumberFormat="1" applyFont="1" applyFill="1" applyBorder="1" applyAlignment="1">
      <alignment horizontal="right" wrapText="1"/>
    </xf>
    <xf numFmtId="0" fontId="65" fillId="0" borderId="0" xfId="42" applyFont="1" applyFill="1" applyAlignment="1">
      <alignment horizontal="left" indent="5"/>
    </xf>
    <xf numFmtId="0" fontId="91" fillId="0" borderId="0" xfId="42" applyFont="1" applyFill="1" applyAlignment="1">
      <alignment horizontal="left" indent="5"/>
    </xf>
    <xf numFmtId="0" fontId="91" fillId="0" borderId="0" xfId="42" applyFont="1" applyFill="1" applyAlignment="1">
      <alignment horizontal="left"/>
    </xf>
    <xf numFmtId="0" fontId="91" fillId="0" borderId="27" xfId="42" applyFont="1" applyFill="1" applyBorder="1" applyAlignment="1">
      <alignment horizontal="left" indent="5"/>
    </xf>
    <xf numFmtId="0" fontId="69" fillId="0" borderId="27" xfId="42" applyFont="1" applyFill="1" applyBorder="1" applyAlignment="1">
      <alignment horizontal="left" indent="5"/>
    </xf>
    <xf numFmtId="0" fontId="18" fillId="0" borderId="2" xfId="42" applyFont="1" applyFill="1" applyBorder="1"/>
    <xf numFmtId="0" fontId="18" fillId="0" borderId="0" xfId="42" applyFont="1" applyFill="1" applyAlignment="1">
      <alignment horizontal="left" indent="5"/>
    </xf>
    <xf numFmtId="0" fontId="38" fillId="0" borderId="0" xfId="42" applyFont="1" applyFill="1" applyAlignment="1">
      <alignment horizontal="left" indent="5"/>
    </xf>
    <xf numFmtId="0" fontId="38" fillId="0" borderId="27" xfId="42" applyFont="1" applyFill="1" applyBorder="1" applyAlignment="1">
      <alignment horizontal="left" indent="5"/>
    </xf>
    <xf numFmtId="0" fontId="18" fillId="0" borderId="0" xfId="42" applyFont="1" applyFill="1" applyAlignment="1">
      <alignment horizontal="left"/>
    </xf>
    <xf numFmtId="0" fontId="21" fillId="0" borderId="0" xfId="42" applyFont="1" applyFill="1" applyAlignment="1">
      <alignment horizontal="left"/>
    </xf>
    <xf numFmtId="0" fontId="21" fillId="0" borderId="0" xfId="42" applyFont="1" applyFill="1" applyAlignment="1">
      <alignment horizontal="left" vertical="center"/>
    </xf>
    <xf numFmtId="0" fontId="34" fillId="0" borderId="0" xfId="0" applyFont="1" applyFill="1" applyBorder="1" applyAlignment="1">
      <alignment horizontal="left"/>
    </xf>
    <xf numFmtId="0" fontId="91" fillId="0" borderId="0" xfId="0" applyFont="1" applyFill="1" applyBorder="1" applyAlignment="1">
      <alignment horizontal="left"/>
    </xf>
    <xf numFmtId="0" fontId="34" fillId="0" borderId="0" xfId="0" applyFont="1" applyFill="1" applyBorder="1" applyAlignment="1">
      <alignment horizontal="left" vertical="center"/>
    </xf>
    <xf numFmtId="0" fontId="21" fillId="0" borderId="0" xfId="42" applyFont="1" applyFill="1" applyAlignment="1">
      <alignment vertical="center"/>
    </xf>
    <xf numFmtId="0" fontId="34" fillId="0" borderId="27" xfId="0" applyFont="1" applyFill="1" applyBorder="1" applyAlignment="1">
      <alignment horizontal="left"/>
    </xf>
    <xf numFmtId="0" fontId="91" fillId="0" borderId="27" xfId="0" applyFont="1" applyFill="1" applyBorder="1" applyAlignment="1"/>
    <xf numFmtId="0" fontId="34" fillId="0" borderId="27" xfId="0" applyFont="1" applyFill="1" applyBorder="1" applyAlignment="1">
      <alignment horizontal="left" vertical="center"/>
    </xf>
    <xf numFmtId="0" fontId="21" fillId="0" borderId="0" xfId="39" applyFont="1" applyFill="1" applyAlignment="1"/>
    <xf numFmtId="0" fontId="18" fillId="0" borderId="0" xfId="39" applyFont="1" applyFill="1" applyAlignment="1"/>
    <xf numFmtId="0" fontId="38" fillId="0" borderId="0" xfId="39" applyFont="1" applyFill="1" applyBorder="1" applyAlignment="1"/>
    <xf numFmtId="0" fontId="91" fillId="0" borderId="0" xfId="39" applyFont="1" applyFill="1" applyBorder="1" applyAlignment="1"/>
    <xf numFmtId="0" fontId="18" fillId="0" borderId="138" xfId="39" applyFont="1" applyFill="1" applyBorder="1" applyAlignment="1">
      <alignment horizontal="center" vertical="center" wrapText="1"/>
    </xf>
    <xf numFmtId="0" fontId="18" fillId="0" borderId="0" xfId="39" applyFont="1" applyFill="1" applyBorder="1" applyAlignment="1"/>
    <xf numFmtId="0" fontId="18" fillId="0" borderId="5" xfId="39" applyFont="1" applyFill="1" applyBorder="1" applyAlignment="1">
      <alignment horizontal="center" vertical="center" wrapText="1"/>
    </xf>
    <xf numFmtId="1" fontId="18" fillId="0" borderId="91" xfId="42" applyNumberFormat="1" applyFont="1" applyFill="1" applyBorder="1" applyAlignment="1">
      <alignment horizontal="right"/>
    </xf>
    <xf numFmtId="1" fontId="13" fillId="0" borderId="91" xfId="0" applyNumberFormat="1" applyFont="1" applyFill="1" applyBorder="1" applyAlignment="1">
      <alignment horizontal="right" vertical="center" wrapText="1"/>
    </xf>
    <xf numFmtId="0" fontId="36" fillId="0" borderId="0" xfId="39" applyFont="1" applyFill="1" applyAlignment="1"/>
    <xf numFmtId="165" fontId="18" fillId="0" borderId="0" xfId="39" applyNumberFormat="1" applyFont="1" applyFill="1"/>
    <xf numFmtId="0" fontId="65" fillId="0" borderId="0" xfId="39" applyFont="1" applyFill="1"/>
    <xf numFmtId="0" fontId="18" fillId="0" borderId="175" xfId="39" applyFont="1" applyFill="1" applyBorder="1" applyAlignment="1">
      <alignment horizontal="center" vertical="center" wrapText="1"/>
    </xf>
    <xf numFmtId="1" fontId="18" fillId="0" borderId="67" xfId="42" applyNumberFormat="1" applyFont="1" applyFill="1" applyBorder="1" applyAlignment="1"/>
    <xf numFmtId="1" fontId="18" fillId="0" borderId="68" xfId="42" applyNumberFormat="1" applyFont="1" applyFill="1" applyBorder="1" applyAlignment="1"/>
    <xf numFmtId="1" fontId="5" fillId="0" borderId="91" xfId="42" applyNumberFormat="1" applyFont="1" applyFill="1" applyBorder="1"/>
    <xf numFmtId="1" fontId="18" fillId="0" borderId="63" xfId="42" applyNumberFormat="1" applyFont="1" applyFill="1" applyBorder="1" applyAlignment="1"/>
    <xf numFmtId="165" fontId="66" fillId="0" borderId="0" xfId="0" applyNumberFormat="1" applyFont="1" applyFill="1" applyBorder="1" applyAlignment="1">
      <alignment horizontal="right" vertical="center" wrapText="1"/>
    </xf>
    <xf numFmtId="0" fontId="65" fillId="0" borderId="0" xfId="0" applyFont="1" applyFill="1" applyAlignment="1">
      <alignment horizontal="left" vertical="center"/>
    </xf>
    <xf numFmtId="0" fontId="33" fillId="0" borderId="0" xfId="0" applyFont="1" applyFill="1" applyAlignment="1">
      <alignment vertical="top"/>
    </xf>
    <xf numFmtId="0" fontId="65" fillId="0" borderId="95" xfId="0" applyFont="1" applyFill="1" applyBorder="1" applyAlignment="1">
      <alignment horizontal="center"/>
    </xf>
    <xf numFmtId="1" fontId="65" fillId="0" borderId="65" xfId="0" applyNumberFormat="1" applyFont="1" applyFill="1" applyBorder="1" applyAlignment="1">
      <alignment horizontal="right" wrapText="1"/>
    </xf>
    <xf numFmtId="0" fontId="65" fillId="0" borderId="0" xfId="0" applyFont="1" applyFill="1" applyAlignment="1">
      <alignment horizontal="right"/>
    </xf>
    <xf numFmtId="1" fontId="65" fillId="0" borderId="66" xfId="0" applyNumberFormat="1" applyFont="1" applyFill="1" applyBorder="1" applyAlignment="1">
      <alignment horizontal="right" wrapText="1"/>
    </xf>
    <xf numFmtId="1" fontId="65" fillId="0" borderId="219" xfId="0" applyNumberFormat="1" applyFont="1" applyFill="1" applyBorder="1" applyAlignment="1">
      <alignment horizontal="right" wrapText="1"/>
    </xf>
    <xf numFmtId="1" fontId="65" fillId="0" borderId="67" xfId="0" applyNumberFormat="1" applyFont="1" applyFill="1" applyBorder="1" applyAlignment="1">
      <alignment horizontal="right" wrapText="1"/>
    </xf>
    <xf numFmtId="0" fontId="65" fillId="0" borderId="67" xfId="0" applyFont="1" applyFill="1" applyBorder="1" applyAlignment="1">
      <alignment horizontal="right"/>
    </xf>
    <xf numFmtId="1" fontId="65" fillId="0" borderId="68" xfId="0" applyNumberFormat="1" applyFont="1" applyFill="1" applyBorder="1" applyAlignment="1">
      <alignment horizontal="right" wrapText="1"/>
    </xf>
    <xf numFmtId="0" fontId="88"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66" xfId="0" applyFont="1" applyFill="1" applyBorder="1" applyAlignment="1">
      <alignment horizontal="center" vertical="center"/>
    </xf>
    <xf numFmtId="0" fontId="5" fillId="0" borderId="167"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0" fontId="15" fillId="0" borderId="0" xfId="0" applyFont="1" applyFill="1" applyBorder="1"/>
    <xf numFmtId="165" fontId="15" fillId="0" borderId="0" xfId="0" applyNumberFormat="1" applyFont="1" applyFill="1"/>
    <xf numFmtId="0" fontId="5" fillId="0" borderId="95"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74" xfId="0" applyFont="1" applyFill="1" applyBorder="1" applyAlignment="1">
      <alignment horizontal="center" vertical="center" wrapText="1"/>
    </xf>
    <xf numFmtId="0" fontId="5" fillId="0" borderId="16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12" xfId="0" applyFont="1" applyFill="1" applyBorder="1" applyAlignment="1">
      <alignment horizontal="center" vertical="center" wrapText="1"/>
    </xf>
    <xf numFmtId="165"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69" fillId="0" borderId="27" xfId="42" applyFont="1" applyFill="1" applyBorder="1" applyAlignment="1">
      <alignment horizontal="left"/>
    </xf>
    <xf numFmtId="2" fontId="15" fillId="0" borderId="91" xfId="42" applyNumberFormat="1" applyFont="1" applyFill="1" applyBorder="1"/>
    <xf numFmtId="0" fontId="15" fillId="0" borderId="0" xfId="42" applyFont="1" applyFill="1" applyAlignment="1"/>
    <xf numFmtId="0" fontId="69" fillId="0" borderId="27" xfId="42" applyFont="1" applyFill="1" applyBorder="1" applyAlignment="1"/>
    <xf numFmtId="0" fontId="65" fillId="0" borderId="16" xfId="0" applyFont="1" applyFill="1" applyBorder="1" applyAlignment="1">
      <alignment horizontal="center" vertical="center" wrapText="1"/>
    </xf>
    <xf numFmtId="0" fontId="65"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5" fontId="30" fillId="0" borderId="0" xfId="0" applyNumberFormat="1" applyFont="1" applyFill="1" applyBorder="1" applyAlignment="1">
      <alignment wrapText="1"/>
    </xf>
    <xf numFmtId="165" fontId="25" fillId="0" borderId="0" xfId="0" applyNumberFormat="1" applyFont="1" applyFill="1" applyBorder="1" applyAlignment="1">
      <alignment horizontal="right" wrapText="1"/>
    </xf>
    <xf numFmtId="0" fontId="34" fillId="0" borderId="0" xfId="0" applyFont="1" applyFill="1" applyAlignment="1">
      <alignment horizontal="left" vertical="center" wrapText="1"/>
    </xf>
    <xf numFmtId="165" fontId="33" fillId="0" borderId="0" xfId="0" applyNumberFormat="1" applyFont="1" applyFill="1" applyAlignment="1">
      <alignment horizontal="right" vertical="center" wrapText="1"/>
    </xf>
    <xf numFmtId="165" fontId="39" fillId="0" borderId="0" xfId="0" applyNumberFormat="1" applyFont="1" applyFill="1" applyBorder="1" applyAlignment="1">
      <alignment horizontal="right" wrapText="1"/>
    </xf>
    <xf numFmtId="165" fontId="82" fillId="0" borderId="0" xfId="0" applyNumberFormat="1" applyFont="1" applyFill="1"/>
    <xf numFmtId="0" fontId="33" fillId="0" borderId="0" xfId="0" applyFont="1" applyFill="1" applyAlignment="1">
      <alignment horizontal="left" vertical="center" wrapText="1"/>
    </xf>
    <xf numFmtId="0" fontId="31" fillId="0" borderId="0" xfId="0" applyFont="1" applyFill="1" applyAlignment="1">
      <alignment horizontal="left" vertical="center" wrapText="1"/>
    </xf>
    <xf numFmtId="0" fontId="5" fillId="0" borderId="170" xfId="0" applyFont="1" applyFill="1" applyBorder="1" applyAlignment="1">
      <alignment horizontal="center" vertical="center" wrapText="1"/>
    </xf>
    <xf numFmtId="0" fontId="5" fillId="0" borderId="171"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7" fontId="18" fillId="0" borderId="0" xfId="42" applyNumberFormat="1" applyFont="1" applyFill="1"/>
    <xf numFmtId="0" fontId="87" fillId="0" borderId="0" xfId="42" applyFont="1" applyFill="1"/>
    <xf numFmtId="0" fontId="65" fillId="0" borderId="0" xfId="42" applyFont="1" applyFill="1" applyAlignment="1"/>
    <xf numFmtId="0" fontId="65" fillId="0" borderId="0" xfId="42" applyFont="1" applyFill="1" applyAlignment="1">
      <alignment vertical="center"/>
    </xf>
    <xf numFmtId="0" fontId="79" fillId="0" borderId="0" xfId="30" applyFont="1" applyFill="1" applyAlignment="1" applyProtection="1"/>
    <xf numFmtId="0" fontId="71" fillId="0" borderId="0" xfId="42" applyFont="1" applyFill="1" applyAlignment="1">
      <alignment vertical="top" wrapText="1"/>
    </xf>
    <xf numFmtId="0" fontId="18" fillId="0" borderId="0" xfId="42" applyFont="1" applyFill="1" applyAlignment="1">
      <alignment horizontal="justify"/>
    </xf>
    <xf numFmtId="0" fontId="79" fillId="0" borderId="0" xfId="28" applyFont="1" applyFill="1" applyAlignment="1" applyProtection="1">
      <alignment horizontal="left"/>
    </xf>
    <xf numFmtId="0" fontId="19" fillId="0" borderId="0" xfId="28" applyFont="1" applyFill="1" applyAlignment="1" applyProtection="1">
      <alignment horizontal="left"/>
    </xf>
    <xf numFmtId="0" fontId="91" fillId="0" borderId="0" xfId="0" applyFont="1" applyFill="1" applyAlignment="1">
      <alignment horizontal="left" wrapText="1"/>
    </xf>
    <xf numFmtId="0" fontId="65" fillId="0" borderId="20"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5" fillId="0" borderId="190" xfId="0" applyFont="1" applyFill="1" applyBorder="1" applyAlignment="1">
      <alignment horizontal="center" vertical="center" wrapText="1"/>
    </xf>
    <xf numFmtId="0" fontId="66" fillId="0" borderId="0" xfId="0" applyFont="1" applyFill="1" applyAlignment="1"/>
    <xf numFmtId="0" fontId="5" fillId="0" borderId="17" xfId="0" applyFont="1" applyFill="1" applyBorder="1" applyAlignment="1">
      <alignment horizontal="center" vertical="center" wrapText="1"/>
    </xf>
    <xf numFmtId="0" fontId="19" fillId="0" borderId="0" xfId="28" applyFont="1" applyFill="1" applyAlignment="1" applyProtection="1">
      <alignment horizontal="left" vertical="center"/>
    </xf>
    <xf numFmtId="0" fontId="20" fillId="0" borderId="0" xfId="28" applyFont="1" applyFill="1" applyAlignment="1" applyProtection="1">
      <alignment horizontal="left" vertical="center"/>
    </xf>
    <xf numFmtId="0" fontId="10" fillId="0" borderId="0" xfId="0" applyFont="1" applyFill="1" applyBorder="1" applyAlignment="1"/>
    <xf numFmtId="0" fontId="66" fillId="0" borderId="0" xfId="0" applyFont="1" applyFill="1" applyBorder="1" applyAlignment="1"/>
    <xf numFmtId="0" fontId="65" fillId="0" borderId="0" xfId="0" applyFont="1" applyFill="1" applyBorder="1" applyAlignment="1"/>
    <xf numFmtId="0" fontId="69" fillId="0" borderId="0" xfId="0" applyFont="1" applyFill="1" applyBorder="1" applyAlignment="1">
      <alignment horizontal="left"/>
    </xf>
    <xf numFmtId="0" fontId="65" fillId="0" borderId="72" xfId="0" applyFont="1" applyFill="1" applyBorder="1" applyAlignment="1">
      <alignment horizontal="center" vertical="center" wrapText="1"/>
    </xf>
    <xf numFmtId="0" fontId="5" fillId="0" borderId="107" xfId="0" applyFont="1" applyFill="1" applyBorder="1" applyAlignment="1">
      <alignment horizontal="center" vertical="center" wrapText="1"/>
    </xf>
    <xf numFmtId="0" fontId="5" fillId="0" borderId="108" xfId="0" applyFont="1" applyFill="1" applyBorder="1" applyAlignment="1">
      <alignment horizontal="center" vertical="center" wrapText="1"/>
    </xf>
    <xf numFmtId="0" fontId="5" fillId="0" borderId="109" xfId="0" applyFont="1" applyFill="1" applyBorder="1" applyAlignment="1">
      <alignment horizontal="center" vertical="center" wrapText="1"/>
    </xf>
    <xf numFmtId="165" fontId="65" fillId="0" borderId="91" xfId="0" applyNumberFormat="1" applyFont="1" applyFill="1" applyBorder="1" applyAlignment="1">
      <alignment horizontal="right" wrapText="1"/>
    </xf>
    <xf numFmtId="0" fontId="65" fillId="0" borderId="0" xfId="0" applyFont="1" applyFill="1" applyBorder="1" applyAlignment="1">
      <alignment wrapText="1"/>
    </xf>
    <xf numFmtId="0" fontId="5" fillId="0" borderId="0" xfId="42" applyFont="1" applyFill="1" applyAlignment="1">
      <alignment horizontal="left"/>
    </xf>
    <xf numFmtId="0" fontId="65" fillId="0" borderId="88" xfId="42" applyFont="1" applyFill="1" applyBorder="1" applyAlignment="1">
      <alignment horizontal="left"/>
    </xf>
    <xf numFmtId="0" fontId="91" fillId="0" borderId="88" xfId="42" applyFont="1" applyFill="1" applyBorder="1" applyAlignment="1">
      <alignment horizontal="left"/>
    </xf>
    <xf numFmtId="0" fontId="65" fillId="0" borderId="0" xfId="38" applyFont="1" applyFill="1" applyBorder="1"/>
    <xf numFmtId="0" fontId="69" fillId="0" borderId="0" xfId="38" applyFont="1" applyFill="1" applyAlignment="1">
      <alignment horizontal="left"/>
    </xf>
    <xf numFmtId="0" fontId="30" fillId="0" borderId="0" xfId="38" applyFont="1" applyFill="1"/>
    <xf numFmtId="0" fontId="65" fillId="0" borderId="0" xfId="42" applyFont="1" applyFill="1" applyAlignment="1">
      <alignment horizontal="left" vertical="center"/>
    </xf>
    <xf numFmtId="165" fontId="154" fillId="0" borderId="0" xfId="42" applyNumberFormat="1" applyFont="1" applyFill="1"/>
    <xf numFmtId="0" fontId="38" fillId="0" borderId="0" xfId="42" applyFont="1" applyFill="1"/>
    <xf numFmtId="165" fontId="38" fillId="0" borderId="0" xfId="42" applyNumberFormat="1" applyFont="1" applyFill="1"/>
    <xf numFmtId="0" fontId="31" fillId="0" borderId="0" xfId="0" applyFont="1" applyFill="1"/>
    <xf numFmtId="0" fontId="25" fillId="0" borderId="0" xfId="0" applyFont="1" applyFill="1" applyBorder="1" applyAlignment="1">
      <alignment horizontal="left" wrapText="1"/>
    </xf>
    <xf numFmtId="0" fontId="36" fillId="0" borderId="0" xfId="42" applyFont="1" applyFill="1" applyAlignment="1">
      <alignment horizontal="left"/>
    </xf>
    <xf numFmtId="0" fontId="65" fillId="0" borderId="27" xfId="42" applyFont="1" applyFill="1" applyBorder="1" applyAlignment="1"/>
    <xf numFmtId="0" fontId="104" fillId="0" borderId="0" xfId="42" applyFont="1" applyFill="1" applyAlignment="1">
      <alignment vertical="center"/>
    </xf>
    <xf numFmtId="0" fontId="105" fillId="0" borderId="0" xfId="42" applyFont="1" applyFill="1" applyAlignment="1">
      <alignment vertical="center"/>
    </xf>
    <xf numFmtId="0" fontId="66" fillId="0" borderId="27" xfId="42" applyFont="1" applyFill="1" applyBorder="1" applyAlignment="1"/>
    <xf numFmtId="0" fontId="18" fillId="0" borderId="0" xfId="42" applyFont="1" applyFill="1" applyBorder="1" applyAlignment="1"/>
    <xf numFmtId="0" fontId="70" fillId="0" borderId="0" xfId="42" applyFont="1" applyFill="1" applyAlignment="1"/>
    <xf numFmtId="0" fontId="76" fillId="0" borderId="0" xfId="42" applyFont="1" applyFill="1" applyBorder="1"/>
    <xf numFmtId="0" fontId="76" fillId="0" borderId="0" xfId="42" applyFont="1" applyFill="1"/>
    <xf numFmtId="0" fontId="71" fillId="0" borderId="0" xfId="42" applyFont="1" applyFill="1" applyAlignment="1">
      <alignment vertical="top"/>
    </xf>
    <xf numFmtId="0" fontId="38" fillId="0" borderId="0" xfId="42" applyFont="1" applyFill="1" applyAlignment="1">
      <alignment vertical="top"/>
    </xf>
    <xf numFmtId="165" fontId="71" fillId="0" borderId="0" xfId="0" applyNumberFormat="1" applyFont="1" applyFill="1" applyBorder="1" applyAlignment="1">
      <alignment wrapText="1"/>
    </xf>
    <xf numFmtId="0" fontId="79" fillId="0" borderId="0" xfId="28" applyFont="1" applyFill="1" applyAlignment="1" applyProtection="1"/>
    <xf numFmtId="0" fontId="5" fillId="0" borderId="3" xfId="0" applyFont="1" applyFill="1" applyBorder="1" applyAlignment="1">
      <alignment horizontal="center" vertical="center" wrapText="1"/>
    </xf>
    <xf numFmtId="0" fontId="65" fillId="0" borderId="67" xfId="0" applyFont="1" applyFill="1" applyBorder="1"/>
    <xf numFmtId="0" fontId="70" fillId="0" borderId="1" xfId="0" applyFont="1" applyFill="1" applyBorder="1"/>
    <xf numFmtId="165" fontId="70" fillId="0" borderId="0" xfId="0" applyNumberFormat="1" applyFont="1" applyFill="1" applyBorder="1"/>
    <xf numFmtId="0" fontId="92" fillId="0" borderId="0" xfId="0" applyFont="1" applyFill="1" applyBorder="1"/>
    <xf numFmtId="165" fontId="15" fillId="0" borderId="67" xfId="0" applyNumberFormat="1" applyFont="1" applyFill="1" applyBorder="1"/>
    <xf numFmtId="165" fontId="15" fillId="0" borderId="63" xfId="0" applyNumberFormat="1" applyFont="1" applyFill="1" applyBorder="1"/>
    <xf numFmtId="0" fontId="21" fillId="0" borderId="0" xfId="0" applyFont="1" applyFill="1"/>
    <xf numFmtId="165" fontId="5" fillId="0" borderId="67" xfId="0" applyNumberFormat="1" applyFont="1" applyFill="1" applyBorder="1"/>
    <xf numFmtId="165" fontId="5" fillId="0" borderId="63" xfId="0" applyNumberFormat="1" applyFont="1" applyFill="1" applyBorder="1"/>
    <xf numFmtId="0" fontId="69" fillId="0" borderId="0" xfId="0" applyFont="1" applyFill="1" applyBorder="1"/>
    <xf numFmtId="0" fontId="5" fillId="0" borderId="0" xfId="0" applyFont="1" applyFill="1" applyAlignment="1">
      <alignment horizontal="left"/>
    </xf>
    <xf numFmtId="0" fontId="18" fillId="0" borderId="0" xfId="0" applyFont="1" applyFill="1" applyBorder="1"/>
    <xf numFmtId="0" fontId="27" fillId="0" borderId="0" xfId="0" applyFont="1" applyFill="1" applyBorder="1" applyAlignment="1">
      <alignment horizontal="left" wrapText="1"/>
    </xf>
    <xf numFmtId="0" fontId="65" fillId="0" borderId="0" xfId="38" applyFont="1" applyFill="1" applyAlignment="1">
      <alignment vertical="center"/>
    </xf>
    <xf numFmtId="0" fontId="66" fillId="0" borderId="0" xfId="38" applyFont="1" applyFill="1" applyAlignment="1"/>
    <xf numFmtId="0" fontId="66" fillId="0" borderId="0" xfId="38" applyFont="1" applyFill="1" applyAlignment="1">
      <alignment vertical="center"/>
    </xf>
    <xf numFmtId="0" fontId="69" fillId="0" borderId="0" xfId="38" applyFont="1" applyFill="1" applyBorder="1" applyAlignment="1"/>
    <xf numFmtId="0" fontId="91" fillId="0" borderId="0" xfId="38" applyFont="1" applyFill="1" applyBorder="1" applyAlignment="1"/>
    <xf numFmtId="0" fontId="69" fillId="0" borderId="0" xfId="38" applyFont="1" applyFill="1" applyBorder="1" applyAlignment="1">
      <alignment vertical="center"/>
    </xf>
    <xf numFmtId="0" fontId="69"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6" fillId="0" borderId="67" xfId="38" applyFont="1" applyFill="1" applyBorder="1"/>
    <xf numFmtId="0" fontId="66" fillId="0" borderId="63" xfId="38" applyFont="1" applyFill="1" applyBorder="1"/>
    <xf numFmtId="0" fontId="5" fillId="0" borderId="67" xfId="38" applyFont="1" applyFill="1" applyBorder="1" applyAlignment="1">
      <alignment horizontal="right" wrapText="1"/>
    </xf>
    <xf numFmtId="0" fontId="65"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69" fillId="0" borderId="0" xfId="0" applyFont="1" applyFill="1" applyAlignment="1"/>
    <xf numFmtId="0" fontId="65"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5" fillId="0" borderId="66" xfId="0" applyFont="1" applyFill="1" applyBorder="1" applyAlignment="1">
      <alignment horizontal="right" wrapText="1"/>
    </xf>
    <xf numFmtId="165" fontId="33" fillId="0" borderId="0" xfId="0" applyNumberFormat="1" applyFont="1" applyFill="1" applyBorder="1"/>
    <xf numFmtId="0" fontId="65" fillId="0" borderId="23" xfId="0" applyFont="1" applyFill="1" applyBorder="1" applyAlignment="1">
      <alignment vertical="center" wrapText="1"/>
    </xf>
    <xf numFmtId="0" fontId="65" fillId="0" borderId="24" xfId="0" applyFont="1" applyFill="1" applyBorder="1" applyAlignment="1">
      <alignment vertical="center" wrapText="1"/>
    </xf>
    <xf numFmtId="0" fontId="65" fillId="0" borderId="25" xfId="0" applyFont="1" applyFill="1" applyBorder="1" applyAlignment="1">
      <alignment vertical="center" wrapText="1"/>
    </xf>
    <xf numFmtId="0" fontId="5" fillId="0" borderId="134" xfId="0" applyFont="1" applyFill="1" applyBorder="1" applyAlignment="1">
      <alignment horizontal="center" vertical="center" wrapText="1"/>
    </xf>
    <xf numFmtId="0" fontId="104" fillId="0" borderId="0" xfId="0" applyFont="1" applyFill="1" applyAlignment="1">
      <alignment horizontal="left" vertical="center"/>
    </xf>
    <xf numFmtId="0" fontId="105" fillId="0" borderId="0" xfId="0" applyFont="1" applyFill="1" applyAlignment="1">
      <alignment horizontal="left" vertical="center"/>
    </xf>
    <xf numFmtId="0" fontId="69" fillId="0" borderId="12" xfId="0" applyFont="1" applyFill="1" applyBorder="1" applyAlignment="1">
      <alignment horizontal="left" vertical="center"/>
    </xf>
    <xf numFmtId="1" fontId="65" fillId="0" borderId="0" xfId="0" applyNumberFormat="1" applyFont="1" applyFill="1" applyBorder="1"/>
    <xf numFmtId="1" fontId="33" fillId="0" borderId="0" xfId="0" applyNumberFormat="1" applyFont="1" applyFill="1" applyBorder="1" applyAlignment="1"/>
    <xf numFmtId="0" fontId="33" fillId="0" borderId="0" xfId="0" applyFont="1" applyFill="1" applyBorder="1" applyAlignment="1"/>
    <xf numFmtId="1" fontId="65" fillId="0" borderId="0" xfId="0" applyNumberFormat="1" applyFont="1" applyFill="1" applyBorder="1" applyAlignment="1">
      <alignment wrapText="1"/>
    </xf>
    <xf numFmtId="0" fontId="65" fillId="0" borderId="0" xfId="0" applyFont="1" applyFill="1" applyBorder="1" applyAlignment="1">
      <alignment vertical="top" wrapText="1"/>
    </xf>
    <xf numFmtId="1" fontId="66" fillId="0" borderId="67" xfId="0" applyNumberFormat="1" applyFont="1" applyFill="1" applyBorder="1" applyAlignment="1">
      <alignment horizontal="right"/>
    </xf>
    <xf numFmtId="0" fontId="70" fillId="0" borderId="0" xfId="0" applyFont="1" applyFill="1" applyBorder="1" applyAlignment="1">
      <alignment horizontal="left"/>
    </xf>
    <xf numFmtId="0" fontId="30" fillId="0" borderId="0" xfId="0" applyFont="1" applyFill="1" applyBorder="1" applyAlignment="1">
      <alignment horizontal="left" wrapText="1"/>
    </xf>
    <xf numFmtId="0" fontId="31" fillId="0" borderId="0" xfId="0" applyFont="1" applyFill="1" applyBorder="1" applyAlignment="1">
      <alignment horizontal="left"/>
    </xf>
    <xf numFmtId="0" fontId="5" fillId="0" borderId="0" xfId="38" applyFont="1" applyFill="1" applyAlignment="1">
      <alignment vertical="center"/>
    </xf>
    <xf numFmtId="0" fontId="5" fillId="0" borderId="242" xfId="38" applyFont="1" applyFill="1" applyBorder="1" applyAlignment="1">
      <alignment vertical="center" wrapText="1"/>
    </xf>
    <xf numFmtId="0" fontId="5" fillId="0" borderId="240" xfId="38" applyFont="1" applyFill="1" applyBorder="1" applyAlignment="1">
      <alignment horizontal="center" vertical="center" wrapText="1"/>
    </xf>
    <xf numFmtId="2" fontId="5" fillId="0" borderId="0" xfId="38" applyNumberFormat="1" applyFont="1" applyFill="1"/>
    <xf numFmtId="1" fontId="66" fillId="0" borderId="209" xfId="38" applyNumberFormat="1" applyFont="1" applyFill="1" applyBorder="1" applyAlignment="1">
      <alignment horizontal="right"/>
    </xf>
    <xf numFmtId="2" fontId="66" fillId="0" borderId="209" xfId="38" applyNumberFormat="1" applyFont="1" applyFill="1" applyBorder="1" applyAlignment="1">
      <alignment horizontal="right"/>
    </xf>
    <xf numFmtId="0" fontId="5" fillId="0" borderId="16" xfId="0" applyFont="1" applyFill="1" applyBorder="1" applyAlignment="1">
      <alignment horizontal="center" vertical="center" wrapText="1"/>
    </xf>
    <xf numFmtId="0" fontId="66" fillId="0" borderId="7" xfId="0" applyFont="1" applyFill="1" applyBorder="1" applyAlignment="1">
      <alignment horizontal="right" wrapText="1"/>
    </xf>
    <xf numFmtId="165" fontId="66" fillId="0" borderId="7" xfId="0" applyNumberFormat="1" applyFont="1" applyFill="1" applyBorder="1" applyAlignment="1">
      <alignment horizontal="right" wrapText="1"/>
    </xf>
    <xf numFmtId="0" fontId="66" fillId="0" borderId="78" xfId="0" applyFont="1" applyFill="1" applyBorder="1" applyAlignment="1">
      <alignment horizontal="right" wrapText="1"/>
    </xf>
    <xf numFmtId="0" fontId="65" fillId="0" borderId="91" xfId="0" applyFont="1" applyFill="1" applyBorder="1" applyAlignment="1">
      <alignment horizontal="right" wrapText="1"/>
    </xf>
    <xf numFmtId="0" fontId="65" fillId="0" borderId="63" xfId="0" applyFont="1" applyFill="1" applyBorder="1" applyAlignment="1">
      <alignment horizontal="right" wrapText="1"/>
    </xf>
    <xf numFmtId="0" fontId="110" fillId="0" borderId="0" xfId="0" applyFont="1" applyFill="1"/>
    <xf numFmtId="0" fontId="66" fillId="0" borderId="91" xfId="0" applyFont="1" applyFill="1" applyBorder="1" applyAlignment="1">
      <alignment wrapText="1"/>
    </xf>
    <xf numFmtId="0" fontId="66" fillId="0" borderId="63" xfId="0" applyFont="1" applyFill="1" applyBorder="1" applyAlignment="1">
      <alignment wrapText="1"/>
    </xf>
    <xf numFmtId="0" fontId="66" fillId="0" borderId="91" xfId="0" applyFont="1" applyFill="1" applyBorder="1" applyAlignment="1">
      <alignment horizontal="right" wrapText="1"/>
    </xf>
    <xf numFmtId="0" fontId="66" fillId="0" borderId="63" xfId="0" applyFont="1" applyFill="1" applyBorder="1" applyAlignment="1">
      <alignment horizontal="right" wrapText="1"/>
    </xf>
    <xf numFmtId="165" fontId="33" fillId="0" borderId="0" xfId="0" applyNumberFormat="1" applyFont="1" applyFill="1" applyAlignment="1"/>
    <xf numFmtId="0" fontId="65" fillId="0" borderId="29" xfId="0" applyFont="1" applyFill="1" applyBorder="1" applyAlignment="1">
      <alignment horizontal="center" vertical="center"/>
    </xf>
    <xf numFmtId="0" fontId="44" fillId="0" borderId="0" xfId="0" applyFont="1" applyFill="1"/>
    <xf numFmtId="0" fontId="5" fillId="0" borderId="91" xfId="0" applyFont="1" applyFill="1" applyBorder="1" applyAlignment="1">
      <alignment horizontal="right" wrapText="1"/>
    </xf>
    <xf numFmtId="0" fontId="69" fillId="0" borderId="12" xfId="0" applyFont="1" applyFill="1" applyBorder="1" applyAlignment="1"/>
    <xf numFmtId="165" fontId="66" fillId="0" borderId="209" xfId="38" applyNumberFormat="1" applyFont="1" applyFill="1" applyBorder="1"/>
    <xf numFmtId="165" fontId="5" fillId="0" borderId="209" xfId="38" applyNumberFormat="1" applyFont="1" applyFill="1" applyBorder="1"/>
    <xf numFmtId="165" fontId="66" fillId="0" borderId="67" xfId="38" applyNumberFormat="1" applyFont="1" applyFill="1" applyBorder="1"/>
    <xf numFmtId="165" fontId="5" fillId="0" borderId="67" xfId="38" applyNumberFormat="1" applyFont="1" applyFill="1" applyBorder="1"/>
    <xf numFmtId="0" fontId="66" fillId="0" borderId="91" xfId="0" applyFont="1" applyFill="1" applyBorder="1" applyAlignment="1">
      <alignment horizontal="right"/>
    </xf>
    <xf numFmtId="0" fontId="66" fillId="0" borderId="0" xfId="0" applyFont="1" applyFill="1" applyBorder="1" applyAlignment="1">
      <alignment horizontal="right"/>
    </xf>
    <xf numFmtId="165" fontId="65" fillId="0" borderId="0" xfId="0" applyNumberFormat="1" applyFont="1" applyFill="1" applyBorder="1" applyAlignment="1">
      <alignment horizontal="right"/>
    </xf>
    <xf numFmtId="165" fontId="5" fillId="0" borderId="65" xfId="0" applyNumberFormat="1" applyFont="1" applyFill="1" applyBorder="1" applyAlignment="1">
      <alignment horizontal="right"/>
    </xf>
    <xf numFmtId="0" fontId="44" fillId="0" borderId="0" xfId="0" applyFont="1" applyFill="1" applyBorder="1"/>
    <xf numFmtId="0" fontId="5" fillId="0" borderId="0" xfId="0" applyFont="1" applyFill="1" applyAlignment="1">
      <alignment horizontal="left" vertical="center"/>
    </xf>
    <xf numFmtId="0" fontId="91" fillId="0" borderId="0" xfId="0" applyFont="1" applyFill="1" applyAlignment="1">
      <alignment horizontal="left" vertical="center"/>
    </xf>
    <xf numFmtId="0" fontId="65" fillId="0" borderId="137" xfId="0" applyFont="1" applyFill="1" applyBorder="1" applyAlignment="1"/>
    <xf numFmtId="0" fontId="65" fillId="0" borderId="138" xfId="0" applyFont="1" applyFill="1" applyBorder="1" applyAlignment="1"/>
    <xf numFmtId="0" fontId="65" fillId="0" borderId="137" xfId="0" applyFont="1" applyFill="1" applyBorder="1" applyAlignment="1">
      <alignment vertical="center" wrapText="1"/>
    </xf>
    <xf numFmtId="0" fontId="65" fillId="0" borderId="94" xfId="0" applyFont="1" applyFill="1" applyBorder="1" applyAlignment="1">
      <alignment vertical="center"/>
    </xf>
    <xf numFmtId="0" fontId="5" fillId="0" borderId="94" xfId="0" applyFont="1" applyFill="1" applyBorder="1" applyAlignment="1">
      <alignment horizontal="center" vertical="center" wrapText="1"/>
    </xf>
    <xf numFmtId="165" fontId="66" fillId="0" borderId="0" xfId="0" applyNumberFormat="1" applyFont="1" applyFill="1" applyBorder="1" applyAlignment="1">
      <alignment horizontal="right"/>
    </xf>
    <xf numFmtId="0" fontId="66" fillId="0" borderId="0" xfId="0" applyFont="1" applyFill="1" applyBorder="1" applyAlignment="1">
      <alignment horizontal="right" wrapText="1"/>
    </xf>
    <xf numFmtId="0" fontId="66" fillId="0" borderId="63" xfId="0" applyNumberFormat="1" applyFont="1" applyFill="1" applyBorder="1" applyAlignment="1">
      <alignment horizontal="right" wrapText="1"/>
    </xf>
    <xf numFmtId="0" fontId="65" fillId="0" borderId="11" xfId="0" applyFont="1" applyFill="1" applyBorder="1" applyAlignment="1">
      <alignment horizontal="right"/>
    </xf>
    <xf numFmtId="0" fontId="65" fillId="0" borderId="0" xfId="0" applyFont="1" applyFill="1" applyBorder="1" applyAlignment="1">
      <alignment horizontal="right"/>
    </xf>
    <xf numFmtId="0" fontId="65" fillId="0" borderId="11" xfId="0" applyFont="1" applyFill="1" applyBorder="1" applyAlignment="1">
      <alignment horizontal="right" wrapText="1"/>
    </xf>
    <xf numFmtId="0" fontId="65" fillId="0" borderId="0" xfId="0" applyFont="1" applyFill="1" applyBorder="1" applyAlignment="1">
      <alignment horizontal="right" wrapText="1"/>
    </xf>
    <xf numFmtId="165" fontId="65" fillId="0" borderId="11" xfId="0" applyNumberFormat="1" applyFont="1" applyFill="1" applyBorder="1" applyAlignment="1">
      <alignment horizontal="right" wrapText="1"/>
    </xf>
    <xf numFmtId="0" fontId="65" fillId="0" borderId="13" xfId="0" applyFont="1" applyFill="1" applyBorder="1" applyAlignment="1">
      <alignment horizontal="right" wrapText="1"/>
    </xf>
    <xf numFmtId="0" fontId="65" fillId="0" borderId="67" xfId="0" applyFont="1" applyFill="1" applyBorder="1" applyAlignment="1">
      <alignment horizontal="right" wrapText="1"/>
    </xf>
    <xf numFmtId="165" fontId="65" fillId="0" borderId="67" xfId="0" applyNumberFormat="1" applyFont="1" applyFill="1" applyBorder="1" applyAlignment="1">
      <alignment horizontal="right" wrapText="1"/>
    </xf>
    <xf numFmtId="0" fontId="65" fillId="0" borderId="68" xfId="0" applyFont="1" applyFill="1" applyBorder="1" applyAlignment="1">
      <alignment horizontal="right" wrapText="1"/>
    </xf>
    <xf numFmtId="0" fontId="66" fillId="0" borderId="11" xfId="0" applyFont="1" applyFill="1" applyBorder="1" applyAlignment="1">
      <alignment horizontal="right"/>
    </xf>
    <xf numFmtId="0" fontId="66" fillId="0" borderId="11" xfId="0" applyFont="1" applyFill="1" applyBorder="1" applyAlignment="1">
      <alignment horizontal="right" wrapText="1"/>
    </xf>
    <xf numFmtId="165"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5"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5" fillId="0" borderId="28" xfId="0" applyFont="1" applyFill="1" applyBorder="1" applyAlignment="1">
      <alignment horizontal="right"/>
    </xf>
    <xf numFmtId="0" fontId="65" fillId="0" borderId="18" xfId="0" applyFont="1" applyFill="1" applyBorder="1" applyAlignment="1">
      <alignment horizontal="right"/>
    </xf>
    <xf numFmtId="0" fontId="65" fillId="0" borderId="19" xfId="0" applyFont="1" applyFill="1" applyBorder="1" applyAlignment="1">
      <alignment horizontal="right" wrapText="1"/>
    </xf>
    <xf numFmtId="0" fontId="65" fillId="0" borderId="17" xfId="0" applyFont="1" applyFill="1" applyBorder="1" applyAlignment="1">
      <alignment horizontal="right" wrapText="1"/>
    </xf>
    <xf numFmtId="0" fontId="65" fillId="0" borderId="19" xfId="0" applyFont="1" applyFill="1" applyBorder="1" applyAlignment="1">
      <alignment horizontal="right"/>
    </xf>
    <xf numFmtId="0" fontId="66" fillId="0" borderId="18" xfId="0" applyFont="1" applyFill="1" applyBorder="1" applyAlignment="1">
      <alignment horizontal="right"/>
    </xf>
    <xf numFmtId="0" fontId="66" fillId="0" borderId="18" xfId="0" applyFont="1" applyFill="1" applyBorder="1" applyAlignment="1">
      <alignment horizontal="right" wrapText="1"/>
    </xf>
    <xf numFmtId="0" fontId="66" fillId="0" borderId="17" xfId="0" applyFont="1" applyFill="1" applyBorder="1" applyAlignment="1">
      <alignment horizontal="right" wrapText="1"/>
    </xf>
    <xf numFmtId="0" fontId="65" fillId="0" borderId="28" xfId="0" applyFont="1" applyFill="1" applyBorder="1" applyAlignment="1"/>
    <xf numFmtId="0" fontId="65" fillId="0" borderId="11" xfId="0" applyFont="1" applyFill="1" applyBorder="1" applyAlignment="1"/>
    <xf numFmtId="0" fontId="65" fillId="0" borderId="11" xfId="0" applyFont="1" applyFill="1" applyBorder="1" applyAlignment="1">
      <alignment wrapText="1"/>
    </xf>
    <xf numFmtId="165" fontId="65" fillId="0" borderId="11" xfId="0" applyNumberFormat="1" applyFont="1" applyFill="1" applyBorder="1" applyAlignment="1">
      <alignment wrapText="1"/>
    </xf>
    <xf numFmtId="0" fontId="65" fillId="0" borderId="13" xfId="0" applyFont="1" applyFill="1" applyBorder="1" applyAlignment="1">
      <alignment wrapText="1"/>
    </xf>
    <xf numFmtId="0" fontId="65" fillId="0" borderId="13" xfId="0" applyNumberFormat="1" applyFont="1" applyFill="1" applyBorder="1" applyAlignment="1">
      <alignment wrapText="1"/>
    </xf>
    <xf numFmtId="0" fontId="65" fillId="0" borderId="68" xfId="0" applyNumberFormat="1" applyFont="1" applyFill="1" applyBorder="1" applyAlignment="1">
      <alignment horizontal="right" wrapText="1"/>
    </xf>
    <xf numFmtId="0" fontId="66" fillId="0" borderId="67" xfId="0" applyFont="1" applyFill="1" applyBorder="1" applyAlignment="1">
      <alignment horizontal="right"/>
    </xf>
    <xf numFmtId="0" fontId="66" fillId="0" borderId="67" xfId="0" applyFont="1" applyFill="1" applyBorder="1" applyAlignment="1">
      <alignment horizontal="right" wrapText="1"/>
    </xf>
    <xf numFmtId="165"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70" fillId="0" borderId="0" xfId="0" applyFont="1" applyFill="1" applyBorder="1" applyAlignment="1">
      <alignment horizontal="right" wrapText="1"/>
    </xf>
    <xf numFmtId="165" fontId="70" fillId="0" borderId="0" xfId="0" applyNumberFormat="1" applyFont="1" applyFill="1" applyBorder="1" applyAlignment="1">
      <alignment horizontal="right" wrapText="1"/>
    </xf>
    <xf numFmtId="0" fontId="65" fillId="0" borderId="4" xfId="0" applyFont="1" applyFill="1" applyBorder="1" applyAlignment="1">
      <alignment vertical="center"/>
    </xf>
    <xf numFmtId="0" fontId="66" fillId="0" borderId="7" xfId="0" applyNumberFormat="1" applyFont="1" applyFill="1" applyBorder="1" applyAlignment="1">
      <alignment horizontal="right" wrapText="1"/>
    </xf>
    <xf numFmtId="0" fontId="66" fillId="0" borderId="2" xfId="0" applyNumberFormat="1" applyFont="1" applyFill="1" applyBorder="1" applyAlignment="1">
      <alignment horizontal="right" wrapText="1"/>
    </xf>
    <xf numFmtId="0" fontId="66" fillId="0" borderId="8" xfId="0" applyNumberFormat="1" applyFont="1" applyFill="1" applyBorder="1" applyAlignment="1">
      <alignment horizontal="right" wrapText="1"/>
    </xf>
    <xf numFmtId="0" fontId="65" fillId="0" borderId="67" xfId="0" applyFont="1" applyFill="1" applyBorder="1" applyAlignment="1">
      <alignment wrapText="1"/>
    </xf>
    <xf numFmtId="0" fontId="65" fillId="0" borderId="68" xfId="0" applyFont="1" applyFill="1" applyBorder="1" applyAlignment="1">
      <alignment wrapText="1"/>
    </xf>
    <xf numFmtId="0" fontId="66" fillId="0" borderId="68" xfId="0" applyFont="1" applyFill="1" applyBorder="1" applyAlignment="1">
      <alignment wrapText="1"/>
    </xf>
    <xf numFmtId="0" fontId="66" fillId="0" borderId="11" xfId="0" applyFont="1" applyFill="1" applyBorder="1" applyAlignment="1">
      <alignment wrapText="1"/>
    </xf>
    <xf numFmtId="0" fontId="66" fillId="0" borderId="0" xfId="0" applyFont="1" applyFill="1" applyBorder="1" applyAlignment="1">
      <alignment wrapText="1"/>
    </xf>
    <xf numFmtId="0" fontId="66" fillId="0" borderId="13" xfId="0" applyFont="1" applyFill="1" applyBorder="1" applyAlignment="1">
      <alignment wrapText="1"/>
    </xf>
    <xf numFmtId="0" fontId="65" fillId="0" borderId="11" xfId="0" applyNumberFormat="1" applyFont="1" applyFill="1" applyBorder="1" applyAlignment="1">
      <alignment wrapText="1"/>
    </xf>
    <xf numFmtId="0" fontId="65" fillId="0" borderId="0" xfId="0" applyNumberFormat="1" applyFont="1" applyFill="1" applyBorder="1" applyAlignment="1">
      <alignment wrapText="1"/>
    </xf>
    <xf numFmtId="0" fontId="65" fillId="0" borderId="11"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0" fontId="65" fillId="0" borderId="70" xfId="0" applyFont="1" applyFill="1" applyBorder="1" applyAlignment="1">
      <alignment horizontal="right" wrapText="1"/>
    </xf>
    <xf numFmtId="0" fontId="65" fillId="0" borderId="18" xfId="0" applyNumberFormat="1" applyFont="1" applyFill="1" applyBorder="1" applyAlignment="1">
      <alignment horizontal="right" wrapText="1"/>
    </xf>
    <xf numFmtId="0" fontId="65" fillId="0" borderId="17" xfId="0" applyNumberFormat="1" applyFont="1" applyFill="1" applyBorder="1" applyAlignment="1">
      <alignment horizontal="right" wrapText="1"/>
    </xf>
    <xf numFmtId="0" fontId="65" fillId="0" borderId="70" xfId="0" applyFont="1" applyFill="1" applyBorder="1" applyAlignment="1">
      <alignment wrapText="1"/>
    </xf>
    <xf numFmtId="0" fontId="65" fillId="0" borderId="18" xfId="0" applyNumberFormat="1" applyFont="1" applyFill="1" applyBorder="1" applyAlignment="1">
      <alignment wrapText="1"/>
    </xf>
    <xf numFmtId="0" fontId="65" fillId="0" borderId="17" xfId="0" applyNumberFormat="1" applyFont="1" applyFill="1" applyBorder="1" applyAlignment="1">
      <alignment wrapText="1"/>
    </xf>
    <xf numFmtId="1" fontId="66" fillId="0" borderId="11" xfId="0" applyNumberFormat="1" applyFont="1" applyFill="1" applyBorder="1" applyAlignment="1">
      <alignment horizontal="right" wrapText="1"/>
    </xf>
    <xf numFmtId="1" fontId="65" fillId="0" borderId="0" xfId="0" applyNumberFormat="1" applyFont="1" applyFill="1" applyBorder="1" applyAlignment="1"/>
    <xf numFmtId="1" fontId="65" fillId="0" borderId="11" xfId="0" applyNumberFormat="1" applyFont="1" applyFill="1" applyBorder="1" applyAlignment="1">
      <alignment wrapText="1"/>
    </xf>
    <xf numFmtId="0" fontId="65" fillId="0" borderId="0" xfId="0" applyNumberFormat="1" applyFont="1" applyFill="1" applyBorder="1" applyAlignment="1"/>
    <xf numFmtId="0" fontId="65" fillId="0" borderId="11" xfId="0" applyNumberFormat="1" applyFont="1" applyFill="1" applyBorder="1" applyAlignment="1"/>
    <xf numFmtId="0" fontId="65" fillId="0" borderId="0" xfId="0" applyNumberFormat="1" applyFont="1" applyFill="1" applyBorder="1" applyAlignment="1">
      <alignment horizontal="right"/>
    </xf>
    <xf numFmtId="0" fontId="65" fillId="0" borderId="11" xfId="0" applyNumberFormat="1" applyFont="1" applyFill="1" applyBorder="1" applyAlignment="1">
      <alignment horizontal="right"/>
    </xf>
    <xf numFmtId="1" fontId="66" fillId="0" borderId="0" xfId="0" applyNumberFormat="1" applyFont="1" applyFill="1" applyBorder="1" applyAlignment="1">
      <alignment horizontal="right"/>
    </xf>
    <xf numFmtId="1" fontId="65" fillId="0" borderId="0" xfId="0" applyNumberFormat="1" applyFont="1" applyFill="1" applyBorder="1" applyAlignment="1">
      <alignment horizontal="right"/>
    </xf>
    <xf numFmtId="0" fontId="65" fillId="0" borderId="67"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5" fillId="0" borderId="151" xfId="0" applyFont="1" applyFill="1" applyBorder="1" applyAlignment="1">
      <alignment vertical="center" wrapText="1"/>
    </xf>
    <xf numFmtId="165" fontId="66" fillId="0" borderId="128" xfId="0" applyNumberFormat="1" applyFont="1" applyFill="1" applyBorder="1" applyAlignment="1">
      <alignment horizontal="center" vertical="center"/>
    </xf>
    <xf numFmtId="0" fontId="15" fillId="0" borderId="0" xfId="0" applyFont="1" applyFill="1" applyBorder="1" applyAlignment="1">
      <alignment horizontal="left"/>
    </xf>
    <xf numFmtId="0" fontId="66" fillId="0" borderId="149" xfId="0" applyFont="1" applyFill="1" applyBorder="1" applyAlignment="1">
      <alignment horizontal="center" vertical="center"/>
    </xf>
    <xf numFmtId="0" fontId="66" fillId="0" borderId="148" xfId="0" applyFont="1" applyFill="1" applyBorder="1" applyAlignment="1">
      <alignment horizontal="center" vertical="center"/>
    </xf>
    <xf numFmtId="0" fontId="65" fillId="0" borderId="0" xfId="0" applyFont="1" applyFill="1" applyBorder="1" applyAlignment="1">
      <alignment horizontal="left"/>
    </xf>
    <xf numFmtId="165" fontId="5" fillId="0" borderId="65" xfId="38" applyNumberFormat="1" applyFont="1" applyFill="1" applyBorder="1" applyAlignment="1">
      <alignment horizontal="right"/>
    </xf>
    <xf numFmtId="0" fontId="5" fillId="0" borderId="99" xfId="0" applyFont="1" applyFill="1" applyBorder="1" applyAlignment="1">
      <alignment vertical="center" wrapText="1"/>
    </xf>
    <xf numFmtId="165" fontId="65" fillId="0" borderId="0" xfId="0" applyNumberFormat="1" applyFont="1" applyFill="1" applyBorder="1"/>
    <xf numFmtId="0" fontId="70" fillId="0" borderId="0" xfId="0" applyFont="1" applyFill="1" applyAlignment="1">
      <alignment vertical="top"/>
    </xf>
    <xf numFmtId="0" fontId="5" fillId="0" borderId="78" xfId="0" applyFont="1" applyFill="1" applyBorder="1" applyAlignment="1">
      <alignment horizontal="center" vertical="center" wrapText="1"/>
    </xf>
    <xf numFmtId="0" fontId="71" fillId="0" borderId="0" xfId="0" applyFont="1" applyFill="1" applyAlignment="1">
      <alignment horizontal="left" vertical="center"/>
    </xf>
    <xf numFmtId="0" fontId="92" fillId="0" borderId="0" xfId="0" applyFont="1" applyFill="1" applyAlignment="1">
      <alignment horizontal="left" vertical="center"/>
    </xf>
    <xf numFmtId="44" fontId="65" fillId="0" borderId="0" xfId="71" applyFont="1" applyFill="1"/>
    <xf numFmtId="0" fontId="65" fillId="0" borderId="143" xfId="0" applyFont="1" applyFill="1" applyBorder="1" applyAlignment="1">
      <alignment wrapText="1"/>
    </xf>
    <xf numFmtId="0" fontId="5" fillId="0" borderId="191" xfId="0" applyFont="1" applyFill="1" applyBorder="1" applyAlignment="1">
      <alignment horizontal="center" vertical="center" wrapText="1"/>
    </xf>
    <xf numFmtId="0" fontId="65" fillId="0" borderId="20" xfId="0" applyFont="1" applyFill="1" applyBorder="1" applyAlignment="1">
      <alignment vertical="center" wrapText="1"/>
    </xf>
    <xf numFmtId="0" fontId="5" fillId="0" borderId="197" xfId="0" applyFont="1" applyFill="1" applyBorder="1" applyAlignment="1">
      <alignment horizontal="center" vertical="center" wrapText="1"/>
    </xf>
    <xf numFmtId="1" fontId="66"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9" fillId="0" borderId="0" xfId="0" applyFont="1" applyFill="1" applyAlignment="1">
      <alignment horizontal="left" vertical="top" wrapText="1"/>
    </xf>
    <xf numFmtId="165" fontId="9" fillId="0" borderId="0" xfId="0" applyNumberFormat="1" applyFont="1" applyFill="1"/>
    <xf numFmtId="165" fontId="18" fillId="0" borderId="0" xfId="0" applyNumberFormat="1" applyFont="1" applyFill="1"/>
    <xf numFmtId="0" fontId="65" fillId="0" borderId="2" xfId="0" applyFont="1" applyFill="1" applyBorder="1" applyAlignment="1">
      <alignment vertical="center"/>
    </xf>
    <xf numFmtId="0" fontId="65" fillId="0" borderId="21" xfId="0" applyFont="1" applyFill="1" applyBorder="1" applyAlignment="1">
      <alignment vertical="center" wrapText="1"/>
    </xf>
    <xf numFmtId="0" fontId="65" fillId="0" borderId="9" xfId="0" applyFont="1" applyFill="1" applyBorder="1" applyAlignment="1">
      <alignment vertical="center" wrapText="1"/>
    </xf>
    <xf numFmtId="0" fontId="5" fillId="0" borderId="37" xfId="0" applyFont="1" applyFill="1" applyBorder="1" applyAlignment="1">
      <alignment horizontal="center" vertical="center" wrapText="1"/>
    </xf>
    <xf numFmtId="0" fontId="83" fillId="0" borderId="0" xfId="28" applyFont="1" applyFill="1" applyAlignment="1" applyProtection="1">
      <alignment vertical="center"/>
    </xf>
    <xf numFmtId="0" fontId="39"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5" fillId="0" borderId="230" xfId="38" applyFont="1" applyFill="1" applyBorder="1" applyAlignment="1">
      <alignment horizontal="center" vertical="center" wrapText="1"/>
    </xf>
    <xf numFmtId="0" fontId="5" fillId="0" borderId="231" xfId="38" applyFont="1" applyFill="1" applyBorder="1" applyAlignment="1">
      <alignment horizontal="center" vertical="center" wrapText="1"/>
    </xf>
    <xf numFmtId="0" fontId="33" fillId="0" borderId="0" xfId="38" applyFont="1" applyFill="1" applyBorder="1" applyAlignment="1">
      <alignment horizontal="center" vertical="center" wrapText="1"/>
    </xf>
    <xf numFmtId="165" fontId="44" fillId="0" borderId="0" xfId="38" applyNumberFormat="1" applyFont="1" applyFill="1" applyBorder="1"/>
    <xf numFmtId="165" fontId="33" fillId="0" borderId="0" xfId="38" applyNumberFormat="1" applyFont="1" applyFill="1" applyBorder="1" applyAlignment="1">
      <alignment vertical="center"/>
    </xf>
    <xf numFmtId="165" fontId="33" fillId="0" borderId="0" xfId="38" applyNumberFormat="1" applyFont="1" applyFill="1" applyBorder="1"/>
    <xf numFmtId="0" fontId="70" fillId="0" borderId="0" xfId="38" applyFont="1" applyFill="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1"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94" xfId="42" applyFont="1" applyFill="1" applyBorder="1" applyAlignment="1">
      <alignment vertical="center" wrapText="1"/>
    </xf>
    <xf numFmtId="0" fontId="65" fillId="0" borderId="1" xfId="42" applyNumberFormat="1" applyFont="1" applyFill="1" applyBorder="1" applyAlignment="1">
      <alignment horizontal="left"/>
    </xf>
    <xf numFmtId="0" fontId="65" fillId="0" borderId="219" xfId="42" applyNumberFormat="1" applyFont="1" applyFill="1" applyBorder="1" applyAlignment="1">
      <alignment horizontal="left"/>
    </xf>
    <xf numFmtId="1" fontId="66" fillId="0" borderId="67" xfId="42" applyNumberFormat="1" applyFont="1" applyFill="1" applyBorder="1" applyAlignment="1">
      <alignment horizontal="right"/>
    </xf>
    <xf numFmtId="0" fontId="5" fillId="0" borderId="0" xfId="0" applyFont="1" applyAlignment="1">
      <alignment horizontal="left" vertical="center"/>
    </xf>
    <xf numFmtId="0" fontId="5" fillId="0" borderId="0" xfId="0" applyFont="1"/>
    <xf numFmtId="0" fontId="91" fillId="0" borderId="0" xfId="0" applyFont="1" applyAlignment="1">
      <alignment horizontal="left" vertical="center"/>
    </xf>
    <xf numFmtId="0" fontId="104" fillId="0" borderId="0" xfId="0" applyFont="1" applyFill="1" applyAlignment="1">
      <alignment vertical="center"/>
    </xf>
    <xf numFmtId="0" fontId="105" fillId="0" borderId="0" xfId="0" applyFont="1" applyFill="1" applyAlignment="1">
      <alignment vertical="center"/>
    </xf>
    <xf numFmtId="0" fontId="106" fillId="0" borderId="0" xfId="0" applyFont="1" applyFill="1" applyAlignment="1">
      <alignment vertical="center"/>
    </xf>
    <xf numFmtId="0" fontId="5" fillId="0" borderId="0" xfId="38" applyNumberFormat="1" applyFont="1" applyFill="1" applyBorder="1" applyAlignment="1">
      <alignment horizontal="justify" wrapText="1"/>
    </xf>
    <xf numFmtId="165" fontId="18" fillId="0" borderId="65" xfId="0" applyNumberFormat="1" applyFont="1" applyFill="1" applyBorder="1" applyAlignment="1">
      <alignment horizontal="right" wrapText="1"/>
    </xf>
    <xf numFmtId="0" fontId="18" fillId="0" borderId="65" xfId="0" applyFont="1" applyFill="1" applyBorder="1" applyAlignment="1">
      <alignment horizontal="right" wrapText="1"/>
    </xf>
    <xf numFmtId="165" fontId="21" fillId="0" borderId="66" xfId="0" applyNumberFormat="1" applyFont="1" applyFill="1" applyBorder="1" applyAlignment="1">
      <alignment horizontal="right" wrapText="1"/>
    </xf>
    <xf numFmtId="165" fontId="21" fillId="0" borderId="19"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165" fontId="18" fillId="0" borderId="17" xfId="0" applyNumberFormat="1" applyFont="1" applyFill="1" applyBorder="1" applyAlignment="1">
      <alignment horizontal="right" wrapText="1"/>
    </xf>
    <xf numFmtId="165" fontId="18" fillId="0" borderId="66" xfId="0" applyNumberFormat="1" applyFont="1" applyFill="1" applyBorder="1" applyAlignment="1">
      <alignment horizontal="right" wrapText="1"/>
    </xf>
    <xf numFmtId="165" fontId="21" fillId="0" borderId="65" xfId="0" applyNumberFormat="1" applyFont="1" applyFill="1" applyBorder="1" applyAlignment="1">
      <alignment horizontal="right" wrapText="1"/>
    </xf>
    <xf numFmtId="2" fontId="18" fillId="0" borderId="65" xfId="0" applyNumberFormat="1" applyFont="1" applyFill="1" applyBorder="1" applyAlignment="1">
      <alignment horizontal="right" wrapText="1"/>
    </xf>
    <xf numFmtId="2" fontId="21" fillId="0" borderId="65" xfId="0" applyNumberFormat="1" applyFont="1" applyFill="1" applyBorder="1" applyAlignment="1">
      <alignment horizontal="right" wrapText="1"/>
    </xf>
    <xf numFmtId="2" fontId="18" fillId="0" borderId="18" xfId="0" applyNumberFormat="1" applyFont="1" applyFill="1" applyBorder="1" applyAlignment="1">
      <alignment horizontal="right" wrapText="1"/>
    </xf>
    <xf numFmtId="2" fontId="21" fillId="0" borderId="18" xfId="0" applyNumberFormat="1" applyFont="1" applyFill="1" applyBorder="1" applyAlignment="1">
      <alignment horizontal="right" wrapText="1"/>
    </xf>
    <xf numFmtId="0" fontId="18" fillId="0" borderId="0" xfId="0" applyFont="1" applyFill="1" applyBorder="1" applyAlignment="1">
      <alignment horizontal="left" wrapText="1"/>
    </xf>
    <xf numFmtId="0" fontId="18" fillId="0" borderId="220" xfId="0" applyNumberFormat="1" applyFont="1" applyFill="1" applyBorder="1" applyAlignment="1">
      <alignment horizontal="left"/>
    </xf>
    <xf numFmtId="49" fontId="18" fillId="0" borderId="19" xfId="0" applyNumberFormat="1" applyFont="1" applyFill="1" applyBorder="1" applyAlignment="1">
      <alignment horizontal="left"/>
    </xf>
    <xf numFmtId="165" fontId="18" fillId="0" borderId="68" xfId="42" applyNumberFormat="1" applyFont="1" applyFill="1" applyBorder="1" applyAlignment="1">
      <alignment horizontal="right"/>
    </xf>
    <xf numFmtId="0" fontId="21" fillId="0" borderId="0" xfId="42" applyFont="1" applyFill="1" applyBorder="1"/>
    <xf numFmtId="0" fontId="21" fillId="0" borderId="0" xfId="42" applyNumberFormat="1" applyFont="1" applyFill="1" applyBorder="1" applyAlignment="1">
      <alignment horizontal="left"/>
    </xf>
    <xf numFmtId="0" fontId="21" fillId="0" borderId="0" xfId="42" applyNumberFormat="1" applyFont="1" applyFill="1" applyBorder="1" applyAlignment="1">
      <alignment horizontal="right"/>
    </xf>
    <xf numFmtId="168" fontId="33"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5" fontId="65" fillId="0" borderId="63" xfId="0" applyNumberFormat="1" applyFont="1" applyFill="1" applyBorder="1" applyAlignment="1">
      <alignment horizontal="right" wrapText="1"/>
    </xf>
    <xf numFmtId="165" fontId="5" fillId="0" borderId="63" xfId="38" applyNumberFormat="1" applyFont="1" applyFill="1" applyBorder="1" applyAlignment="1">
      <alignment horizontal="right"/>
    </xf>
    <xf numFmtId="0" fontId="5" fillId="0" borderId="232" xfId="38" applyFont="1" applyFill="1" applyBorder="1" applyAlignment="1">
      <alignment horizontal="center" vertical="center" wrapText="1"/>
    </xf>
    <xf numFmtId="165" fontId="18" fillId="0" borderId="19" xfId="0" applyNumberFormat="1" applyFont="1" applyFill="1" applyBorder="1" applyAlignment="1">
      <alignment horizontal="right" wrapText="1"/>
    </xf>
    <xf numFmtId="1" fontId="18" fillId="0" borderId="19" xfId="0" applyNumberFormat="1" applyFont="1" applyFill="1" applyBorder="1" applyAlignment="1">
      <alignment horizontal="right" wrapText="1"/>
    </xf>
    <xf numFmtId="0" fontId="5" fillId="0" borderId="257" xfId="42" applyFont="1" applyFill="1" applyBorder="1" applyAlignment="1">
      <alignment horizontal="center" vertical="center" wrapText="1"/>
    </xf>
    <xf numFmtId="165" fontId="65" fillId="0" borderId="68" xfId="42" applyNumberFormat="1" applyFont="1" applyFill="1" applyBorder="1" applyAlignment="1"/>
    <xf numFmtId="165" fontId="65" fillId="0" borderId="67" xfId="42" applyNumberFormat="1" applyFont="1" applyFill="1" applyBorder="1" applyAlignment="1"/>
    <xf numFmtId="0" fontId="66" fillId="0" borderId="270" xfId="42" applyFont="1" applyFill="1" applyBorder="1" applyAlignment="1"/>
    <xf numFmtId="0" fontId="65" fillId="0" borderId="116" xfId="42" applyFont="1" applyFill="1" applyBorder="1" applyAlignment="1">
      <alignment horizontal="centerContinuous"/>
    </xf>
    <xf numFmtId="0" fontId="70" fillId="0" borderId="0" xfId="0" applyFont="1" applyFill="1" applyBorder="1" applyAlignment="1">
      <alignment horizontal="left" wrapText="1"/>
    </xf>
    <xf numFmtId="0" fontId="70" fillId="0" borderId="0" xfId="39" applyFont="1" applyFill="1" applyAlignment="1">
      <alignment horizontal="justify"/>
    </xf>
    <xf numFmtId="0" fontId="36" fillId="0" borderId="0" xfId="39" applyFont="1" applyFill="1" applyAlignment="1">
      <alignment horizontal="justify"/>
    </xf>
    <xf numFmtId="0" fontId="70" fillId="0" borderId="0" xfId="0" applyFont="1" applyFill="1" applyBorder="1" applyAlignment="1">
      <alignment horizontal="left"/>
    </xf>
    <xf numFmtId="0" fontId="70" fillId="0" borderId="0" xfId="0" applyFont="1" applyAlignment="1">
      <alignment vertical="top"/>
    </xf>
    <xf numFmtId="0" fontId="15" fillId="0" borderId="209" xfId="0" applyFont="1" applyFill="1" applyBorder="1" applyAlignment="1">
      <alignment horizontal="right" wrapText="1"/>
    </xf>
    <xf numFmtId="0" fontId="15" fillId="0" borderId="209" xfId="0" applyFont="1" applyFill="1" applyBorder="1"/>
    <xf numFmtId="0" fontId="15" fillId="0" borderId="63" xfId="0" applyFont="1" applyFill="1" applyBorder="1"/>
    <xf numFmtId="165" fontId="66" fillId="0" borderId="209" xfId="0" applyNumberFormat="1" applyFont="1" applyFill="1" applyBorder="1" applyAlignment="1">
      <alignment horizontal="right" vertical="center" wrapText="1"/>
    </xf>
    <xf numFmtId="0" fontId="92" fillId="0" borderId="0" xfId="39" applyFont="1" applyFill="1" applyAlignment="1"/>
    <xf numFmtId="0" fontId="160" fillId="0" borderId="0" xfId="39" applyFont="1" applyFill="1" applyAlignment="1"/>
    <xf numFmtId="0" fontId="37" fillId="0" borderId="0" xfId="39" applyFont="1" applyFill="1" applyAlignment="1"/>
    <xf numFmtId="0" fontId="177" fillId="0" borderId="0" xfId="0" applyFont="1" applyBorder="1" applyAlignment="1">
      <alignment horizontal="left"/>
    </xf>
    <xf numFmtId="0" fontId="178" fillId="0" borderId="0" xfId="0" applyFont="1"/>
    <xf numFmtId="0" fontId="92" fillId="0" borderId="0" xfId="0" applyFont="1" applyAlignment="1">
      <alignment vertical="top"/>
    </xf>
    <xf numFmtId="0" fontId="18" fillId="0" borderId="209" xfId="0" applyFont="1" applyFill="1" applyBorder="1" applyAlignment="1">
      <alignment horizontal="right" wrapText="1"/>
    </xf>
    <xf numFmtId="0" fontId="15" fillId="0" borderId="209" xfId="0" applyFont="1" applyFill="1" applyBorder="1" applyAlignment="1">
      <alignment horizontal="right"/>
    </xf>
    <xf numFmtId="165" fontId="66" fillId="0" borderId="209" xfId="0" applyNumberFormat="1" applyFont="1" applyFill="1" applyBorder="1" applyAlignment="1">
      <alignment horizontal="right" wrapText="1"/>
    </xf>
    <xf numFmtId="165" fontId="82" fillId="0" borderId="19" xfId="0" applyNumberFormat="1" applyFont="1" applyFill="1" applyBorder="1" applyAlignment="1">
      <alignment horizontal="right" wrapText="1"/>
    </xf>
    <xf numFmtId="1" fontId="18" fillId="0" borderId="0" xfId="42" applyNumberFormat="1" applyFont="1" applyFill="1"/>
    <xf numFmtId="1" fontId="82" fillId="0" borderId="0" xfId="42" applyNumberFormat="1" applyFont="1" applyFill="1" applyAlignment="1"/>
    <xf numFmtId="0" fontId="5" fillId="0" borderId="3" xfId="42" applyFont="1" applyFill="1" applyBorder="1" applyAlignment="1">
      <alignment horizontal="center" vertical="center" wrapText="1"/>
    </xf>
    <xf numFmtId="0" fontId="5" fillId="0" borderId="209" xfId="0" applyFont="1" applyFill="1" applyBorder="1" applyAlignment="1">
      <alignment horizontal="right"/>
    </xf>
    <xf numFmtId="0" fontId="76" fillId="0" borderId="0" xfId="0" applyNumberFormat="1" applyFont="1" applyFill="1" applyAlignment="1">
      <alignment horizontal="left"/>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65" fillId="0" borderId="243" xfId="42" applyFont="1" applyFill="1" applyBorder="1" applyAlignment="1">
      <alignment horizontal="centerContinuous"/>
    </xf>
    <xf numFmtId="0" fontId="5" fillId="0" borderId="177" xfId="42" applyFont="1" applyFill="1" applyBorder="1" applyAlignment="1">
      <alignment horizontal="center" vertical="center" wrapText="1"/>
    </xf>
    <xf numFmtId="165" fontId="65" fillId="0" borderId="209" xfId="42" applyNumberFormat="1" applyFont="1" applyFill="1" applyBorder="1" applyAlignment="1"/>
    <xf numFmtId="165" fontId="5" fillId="0" borderId="0" xfId="0" applyNumberFormat="1" applyFont="1" applyFill="1" applyBorder="1"/>
    <xf numFmtId="0" fontId="0" fillId="0" borderId="0" xfId="0" applyFill="1" applyBorder="1"/>
    <xf numFmtId="165" fontId="0" fillId="0" borderId="0" xfId="0" applyNumberFormat="1" applyFill="1" applyBorder="1"/>
    <xf numFmtId="0" fontId="82" fillId="0" borderId="0" xfId="0" applyFont="1" applyFill="1" applyAlignment="1">
      <alignment vertical="center"/>
    </xf>
    <xf numFmtId="0" fontId="5" fillId="0" borderId="86" xfId="42" applyNumberFormat="1" applyFont="1" applyFill="1" applyBorder="1" applyAlignment="1">
      <alignment horizontal="justify"/>
    </xf>
    <xf numFmtId="0" fontId="185" fillId="0" borderId="0" xfId="0" applyFont="1" applyFill="1"/>
    <xf numFmtId="0" fontId="82" fillId="0" borderId="0" xfId="42" applyFont="1" applyFill="1" applyBorder="1"/>
    <xf numFmtId="165" fontId="5" fillId="0" borderId="66" xfId="38" applyNumberFormat="1" applyFont="1" applyFill="1" applyBorder="1" applyAlignment="1">
      <alignment horizontal="right"/>
    </xf>
    <xf numFmtId="0" fontId="85" fillId="0" borderId="243" xfId="38" applyFont="1" applyFill="1" applyBorder="1" applyAlignment="1">
      <alignment horizontal="right"/>
    </xf>
    <xf numFmtId="0" fontId="66" fillId="0" borderId="243" xfId="38" applyFont="1" applyFill="1" applyBorder="1" applyAlignment="1">
      <alignment horizontal="right"/>
    </xf>
    <xf numFmtId="0" fontId="5" fillId="0" borderId="209" xfId="38" applyFont="1" applyFill="1" applyBorder="1" applyAlignment="1">
      <alignment horizontal="right" vertical="center"/>
    </xf>
    <xf numFmtId="165" fontId="6" fillId="0" borderId="65" xfId="0" applyNumberFormat="1" applyFont="1" applyFill="1" applyBorder="1" applyAlignment="1">
      <alignment horizontal="right" wrapText="1"/>
    </xf>
    <xf numFmtId="165" fontId="5" fillId="0" borderId="11" xfId="42" applyNumberFormat="1" applyFont="1" applyFill="1" applyBorder="1" applyAlignment="1">
      <alignment horizontal="right"/>
    </xf>
    <xf numFmtId="165" fontId="21" fillId="0" borderId="63" xfId="42" applyNumberFormat="1" applyFont="1" applyFill="1" applyBorder="1" applyAlignment="1">
      <alignment horizontal="right" wrapText="1"/>
    </xf>
    <xf numFmtId="1" fontId="18" fillId="0" borderId="209" xfId="42" applyNumberFormat="1" applyFont="1" applyFill="1" applyBorder="1" applyAlignment="1">
      <alignment horizontal="right"/>
    </xf>
    <xf numFmtId="165" fontId="21" fillId="0" borderId="209" xfId="38" applyNumberFormat="1" applyFont="1" applyFill="1" applyBorder="1" applyAlignment="1">
      <alignment horizontal="right"/>
    </xf>
    <xf numFmtId="0" fontId="21" fillId="0" borderId="63" xfId="38" applyFont="1" applyFill="1" applyBorder="1" applyAlignment="1">
      <alignment horizontal="right"/>
    </xf>
    <xf numFmtId="1" fontId="5" fillId="0" borderId="209" xfId="0" applyNumberFormat="1" applyFont="1" applyFill="1" applyBorder="1" applyAlignment="1">
      <alignment horizontal="right" wrapText="1"/>
    </xf>
    <xf numFmtId="0" fontId="5" fillId="0" borderId="209" xfId="38" applyFont="1" applyFill="1" applyBorder="1" applyAlignment="1">
      <alignment horizontal="right" wrapText="1"/>
    </xf>
    <xf numFmtId="1" fontId="33" fillId="0" borderId="0" xfId="0" applyNumberFormat="1" applyFont="1" applyFill="1"/>
    <xf numFmtId="0" fontId="5" fillId="0" borderId="0" xfId="0" applyFont="1" applyFill="1" applyBorder="1" applyAlignment="1">
      <alignment wrapText="1"/>
    </xf>
    <xf numFmtId="0" fontId="70" fillId="0" borderId="0" xfId="0" applyFont="1" applyFill="1" applyAlignment="1">
      <alignment horizontal="left"/>
    </xf>
    <xf numFmtId="0" fontId="92" fillId="0" borderId="0" xfId="0" applyFont="1" applyFill="1" applyAlignment="1">
      <alignment horizontal="left"/>
    </xf>
    <xf numFmtId="0" fontId="18" fillId="0" borderId="143" xfId="0" applyFont="1" applyFill="1" applyBorder="1" applyAlignment="1">
      <alignment horizontal="right"/>
    </xf>
    <xf numFmtId="2" fontId="18" fillId="0" borderId="143" xfId="0" applyNumberFormat="1" applyFont="1" applyFill="1" applyBorder="1" applyAlignment="1">
      <alignment horizontal="right"/>
    </xf>
    <xf numFmtId="0" fontId="154" fillId="0" borderId="0" xfId="0" applyFont="1" applyFill="1" applyAlignment="1">
      <alignment horizontal="left" vertical="center"/>
    </xf>
    <xf numFmtId="0" fontId="18" fillId="0" borderId="143" xfId="0" quotePrefix="1" applyNumberFormat="1" applyFont="1" applyFill="1" applyBorder="1" applyAlignment="1">
      <alignment horizontal="right"/>
    </xf>
    <xf numFmtId="0" fontId="21" fillId="0" borderId="19" xfId="0" applyNumberFormat="1" applyFont="1" applyFill="1" applyBorder="1" applyAlignment="1">
      <alignment horizontal="right" wrapText="1"/>
    </xf>
    <xf numFmtId="0" fontId="21" fillId="0" borderId="66" xfId="0" applyNumberFormat="1" applyFont="1" applyFill="1" applyBorder="1" applyAlignment="1">
      <alignment horizontal="right" wrapText="1"/>
    </xf>
    <xf numFmtId="0" fontId="18" fillId="0" borderId="66" xfId="0" quotePrefix="1" applyNumberFormat="1" applyFont="1" applyFill="1" applyBorder="1" applyAlignment="1">
      <alignment horizontal="right"/>
    </xf>
    <xf numFmtId="0" fontId="65" fillId="0" borderId="0" xfId="38" applyFont="1" applyFill="1"/>
    <xf numFmtId="0" fontId="5" fillId="0" borderId="1" xfId="0" applyNumberFormat="1" applyFont="1" applyFill="1" applyBorder="1" applyAlignment="1">
      <alignment horizontal="left"/>
    </xf>
    <xf numFmtId="1" fontId="66" fillId="0" borderId="235" xfId="0" applyNumberFormat="1" applyFont="1" applyFill="1" applyBorder="1" applyAlignment="1">
      <alignment horizontal="right"/>
    </xf>
    <xf numFmtId="165" fontId="66" fillId="0" borderId="235" xfId="0" applyNumberFormat="1" applyFont="1" applyFill="1" applyBorder="1" applyAlignment="1">
      <alignment horizontal="right"/>
    </xf>
    <xf numFmtId="165" fontId="66" fillId="0" borderId="241" xfId="0" applyNumberFormat="1" applyFont="1" applyFill="1" applyBorder="1" applyAlignment="1">
      <alignment horizontal="right"/>
    </xf>
    <xf numFmtId="0" fontId="5" fillId="0" borderId="67" xfId="0" applyFont="1" applyFill="1" applyBorder="1" applyAlignment="1">
      <alignment horizontal="right"/>
    </xf>
    <xf numFmtId="165" fontId="66" fillId="0" borderId="67" xfId="0" applyNumberFormat="1" applyFont="1" applyFill="1" applyBorder="1" applyAlignment="1">
      <alignment horizontal="right"/>
    </xf>
    <xf numFmtId="1" fontId="66" fillId="0" borderId="235" xfId="38" applyNumberFormat="1" applyFont="1" applyFill="1" applyBorder="1" applyAlignment="1">
      <alignment horizontal="right"/>
    </xf>
    <xf numFmtId="2" fontId="66" fillId="0" borderId="235" xfId="38" applyNumberFormat="1" applyFont="1" applyFill="1" applyBorder="1" applyAlignment="1">
      <alignment horizontal="right"/>
    </xf>
    <xf numFmtId="0" fontId="91" fillId="0" borderId="270" xfId="0" applyFont="1" applyFill="1" applyBorder="1" applyAlignment="1"/>
    <xf numFmtId="0" fontId="5" fillId="0" borderId="273" xfId="0" applyNumberFormat="1" applyFont="1" applyFill="1" applyBorder="1" applyAlignment="1">
      <alignment horizontal="left"/>
    </xf>
    <xf numFmtId="165" fontId="66" fillId="0" borderId="240" xfId="0" applyNumberFormat="1" applyFont="1" applyFill="1" applyBorder="1" applyAlignment="1">
      <alignment horizontal="right" wrapText="1"/>
    </xf>
    <xf numFmtId="1" fontId="66" fillId="0" borderId="235" xfId="0" applyNumberFormat="1" applyFont="1" applyFill="1" applyBorder="1"/>
    <xf numFmtId="0" fontId="5" fillId="0" borderId="193" xfId="0" applyFont="1" applyFill="1" applyBorder="1"/>
    <xf numFmtId="0" fontId="5" fillId="0" borderId="67" xfId="0" applyFont="1" applyFill="1" applyBorder="1"/>
    <xf numFmtId="1" fontId="66" fillId="0" borderId="67" xfId="0" applyNumberFormat="1" applyFont="1" applyFill="1" applyBorder="1"/>
    <xf numFmtId="1" fontId="5" fillId="0" borderId="67" xfId="0" applyNumberFormat="1" applyFont="1" applyFill="1" applyBorder="1"/>
    <xf numFmtId="0" fontId="18" fillId="0" borderId="217" xfId="0" applyFont="1" applyFill="1" applyBorder="1" applyAlignment="1">
      <alignment horizontal="right"/>
    </xf>
    <xf numFmtId="0" fontId="18" fillId="0" borderId="217" xfId="0" quotePrefix="1" applyFont="1" applyFill="1" applyBorder="1" applyAlignment="1">
      <alignment horizontal="right"/>
    </xf>
    <xf numFmtId="2" fontId="18" fillId="0" borderId="217" xfId="0" applyNumberFormat="1" applyFont="1" applyFill="1" applyBorder="1" applyAlignment="1">
      <alignment horizontal="right"/>
    </xf>
    <xf numFmtId="2" fontId="18" fillId="0" borderId="66" xfId="0" quotePrefix="1" applyNumberFormat="1" applyFont="1" applyFill="1" applyBorder="1" applyAlignment="1">
      <alignment horizontal="right"/>
    </xf>
    <xf numFmtId="165" fontId="5" fillId="0" borderId="209" xfId="0" applyNumberFormat="1" applyFont="1" applyFill="1" applyBorder="1" applyAlignment="1">
      <alignment horizontal="right" wrapText="1"/>
    </xf>
    <xf numFmtId="165" fontId="5" fillId="0" borderId="63" xfId="0" applyNumberFormat="1" applyFont="1" applyFill="1" applyBorder="1" applyAlignment="1">
      <alignment horizontal="right" wrapText="1"/>
    </xf>
    <xf numFmtId="0" fontId="70" fillId="0" borderId="0" xfId="0" applyFont="1" applyAlignment="1"/>
    <xf numFmtId="0" fontId="33" fillId="0" borderId="276" xfId="38" applyFont="1" applyFill="1" applyBorder="1"/>
    <xf numFmtId="0" fontId="82" fillId="0" borderId="277" xfId="39" applyFont="1" applyFill="1" applyBorder="1" applyAlignment="1">
      <alignment horizontal="center" vertical="center" wrapText="1"/>
    </xf>
    <xf numFmtId="0" fontId="5" fillId="0" borderId="278" xfId="38" applyFont="1" applyFill="1" applyBorder="1" applyAlignment="1">
      <alignment horizontal="center" vertical="center" wrapText="1"/>
    </xf>
    <xf numFmtId="0" fontId="5" fillId="0" borderId="29" xfId="0" applyFont="1" applyFill="1" applyBorder="1" applyAlignment="1">
      <alignment horizontal="center" vertical="center" wrapText="1"/>
    </xf>
    <xf numFmtId="0" fontId="154" fillId="0" borderId="0" xfId="0" applyFont="1" applyFill="1" applyAlignment="1">
      <alignment horizontal="left" vertical="center" indent="5"/>
    </xf>
    <xf numFmtId="165" fontId="66" fillId="0" borderId="67" xfId="42" applyNumberFormat="1" applyFont="1" applyFill="1" applyBorder="1" applyAlignment="1">
      <alignment horizontal="right"/>
    </xf>
    <xf numFmtId="0" fontId="5" fillId="0" borderId="220" xfId="0" applyNumberFormat="1" applyFont="1" applyFill="1" applyBorder="1" applyAlignment="1">
      <alignment horizontal="left"/>
    </xf>
    <xf numFmtId="0" fontId="92" fillId="0" borderId="0" xfId="0" applyFont="1" applyFill="1"/>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4" fillId="0" borderId="0" xfId="0" applyFont="1" applyFill="1" applyAlignment="1">
      <alignment horizontal="left" vertical="center"/>
    </xf>
    <xf numFmtId="0" fontId="71" fillId="0" borderId="0" xfId="0" applyFont="1" applyFill="1" applyAlignment="1">
      <alignment horizontal="left"/>
    </xf>
    <xf numFmtId="0" fontId="70" fillId="0" borderId="0" xfId="0" applyFont="1" applyFill="1" applyAlignment="1">
      <alignment horizontal="left"/>
    </xf>
    <xf numFmtId="0" fontId="43" fillId="0" borderId="0" xfId="0" applyFont="1" applyFill="1" applyAlignment="1">
      <alignment horizontal="left" vertical="center"/>
    </xf>
    <xf numFmtId="0" fontId="40" fillId="0" borderId="0" xfId="0" applyFont="1" applyFill="1" applyAlignment="1">
      <alignment horizontal="left" vertical="center"/>
    </xf>
    <xf numFmtId="0" fontId="5" fillId="0" borderId="239" xfId="0" applyFont="1" applyFill="1" applyBorder="1" applyAlignment="1">
      <alignment horizontal="center" vertical="center" wrapText="1"/>
    </xf>
    <xf numFmtId="0" fontId="5" fillId="0" borderId="236" xfId="0" applyFont="1" applyFill="1" applyBorder="1" applyAlignment="1">
      <alignment horizontal="center" vertical="center" wrapText="1"/>
    </xf>
    <xf numFmtId="0" fontId="92" fillId="0" borderId="0" xfId="0" applyFont="1" applyFill="1" applyAlignment="1">
      <alignment horizontal="left"/>
    </xf>
    <xf numFmtId="0" fontId="5" fillId="0" borderId="0" xfId="0" applyFont="1" applyFill="1" applyAlignment="1">
      <alignment horizontal="left"/>
    </xf>
    <xf numFmtId="0" fontId="66" fillId="0" borderId="235" xfId="0" applyFont="1" applyFill="1" applyBorder="1" applyAlignment="1">
      <alignment horizontal="right"/>
    </xf>
    <xf numFmtId="0" fontId="66" fillId="0" borderId="63" xfId="0" applyFont="1" applyFill="1" applyBorder="1" applyAlignment="1">
      <alignment horizontal="right"/>
    </xf>
    <xf numFmtId="0" fontId="33" fillId="0" borderId="209" xfId="0" applyFont="1" applyFill="1" applyBorder="1"/>
    <xf numFmtId="1" fontId="33" fillId="0" borderId="63" xfId="0" applyNumberFormat="1" applyFont="1" applyFill="1" applyBorder="1"/>
    <xf numFmtId="0" fontId="5" fillId="0" borderId="0" xfId="0" applyFont="1" applyFill="1" applyAlignment="1">
      <alignment vertical="center"/>
    </xf>
    <xf numFmtId="0" fontId="69" fillId="0" borderId="270" xfId="0" applyFont="1" applyFill="1" applyBorder="1" applyAlignment="1">
      <alignment horizontal="left"/>
    </xf>
    <xf numFmtId="165" fontId="66" fillId="0" borderId="241" xfId="0" applyNumberFormat="1" applyFont="1" applyFill="1" applyBorder="1" applyAlignment="1">
      <alignment horizontal="right" wrapText="1"/>
    </xf>
    <xf numFmtId="1" fontId="5" fillId="0" borderId="67" xfId="0" applyNumberFormat="1" applyFont="1" applyFill="1" applyBorder="1" applyAlignment="1">
      <alignment vertical="center"/>
    </xf>
    <xf numFmtId="165" fontId="5" fillId="0" borderId="68" xfId="0" applyNumberFormat="1" applyFont="1" applyFill="1" applyBorder="1" applyAlignment="1">
      <alignment vertical="center"/>
    </xf>
    <xf numFmtId="1" fontId="5" fillId="0" borderId="67" xfId="0" applyNumberFormat="1" applyFont="1" applyFill="1" applyBorder="1" applyAlignment="1">
      <alignment horizontal="right" wrapText="1" readingOrder="1"/>
    </xf>
    <xf numFmtId="165" fontId="5" fillId="0" borderId="68" xfId="0" applyNumberFormat="1" applyFont="1" applyFill="1" applyBorder="1" applyAlignment="1">
      <alignment horizontal="right" wrapText="1" readingOrder="1"/>
    </xf>
    <xf numFmtId="1" fontId="5" fillId="0" borderId="67" xfId="0" applyNumberFormat="1" applyFont="1" applyFill="1" applyBorder="1" applyAlignment="1">
      <alignment readingOrder="1"/>
    </xf>
    <xf numFmtId="165" fontId="5" fillId="0" borderId="68" xfId="0" applyNumberFormat="1" applyFont="1" applyFill="1" applyBorder="1" applyAlignment="1">
      <alignment readingOrder="1"/>
    </xf>
    <xf numFmtId="168" fontId="66" fillId="0" borderId="235" xfId="0" applyNumberFormat="1" applyFont="1" applyFill="1" applyBorder="1" applyAlignment="1">
      <alignment horizontal="right"/>
    </xf>
    <xf numFmtId="168" fontId="66" fillId="0" borderId="243" xfId="0" applyNumberFormat="1" applyFont="1" applyFill="1" applyBorder="1" applyAlignment="1">
      <alignment horizontal="right"/>
    </xf>
    <xf numFmtId="0" fontId="5" fillId="0" borderId="0" xfId="0" applyFont="1" applyFill="1" applyBorder="1" applyAlignment="1">
      <alignment horizontal="right"/>
    </xf>
    <xf numFmtId="0" fontId="5" fillId="0" borderId="281" xfId="0" applyFont="1" applyFill="1" applyBorder="1" applyAlignment="1">
      <alignment horizontal="center" vertical="center" wrapText="1"/>
    </xf>
    <xf numFmtId="0" fontId="5" fillId="0" borderId="282" xfId="0" applyFont="1" applyFill="1" applyBorder="1" applyAlignment="1">
      <alignment horizontal="center" vertical="center" wrapText="1"/>
    </xf>
    <xf numFmtId="165" fontId="66" fillId="0" borderId="243" xfId="0" applyNumberFormat="1" applyFont="1" applyFill="1" applyBorder="1" applyAlignment="1">
      <alignment horizontal="right"/>
    </xf>
    <xf numFmtId="165" fontId="5" fillId="0" borderId="67" xfId="0" applyNumberFormat="1" applyFont="1" applyFill="1" applyBorder="1" applyAlignment="1"/>
    <xf numFmtId="165" fontId="5" fillId="0" borderId="0" xfId="0" applyNumberFormat="1" applyFont="1" applyFill="1" applyBorder="1" applyAlignment="1"/>
    <xf numFmtId="165" fontId="5" fillId="0" borderId="68" xfId="0" applyNumberFormat="1" applyFont="1" applyFill="1" applyBorder="1" applyAlignment="1"/>
    <xf numFmtId="165" fontId="5" fillId="0" borderId="65" xfId="0" applyNumberFormat="1" applyFont="1" applyFill="1" applyBorder="1" applyAlignment="1"/>
    <xf numFmtId="165" fontId="5" fillId="0" borderId="66" xfId="0" applyNumberFormat="1" applyFont="1" applyFill="1" applyBorder="1" applyAlignment="1"/>
    <xf numFmtId="165" fontId="66" fillId="0" borderId="66" xfId="0" applyNumberFormat="1" applyFont="1" applyFill="1" applyBorder="1" applyAlignment="1">
      <alignment horizontal="right"/>
    </xf>
    <xf numFmtId="0" fontId="36" fillId="0" borderId="0" xfId="42" applyFont="1" applyFill="1"/>
    <xf numFmtId="0" fontId="65" fillId="0" borderId="0" xfId="38" applyFont="1" applyFill="1"/>
    <xf numFmtId="0" fontId="70" fillId="0" borderId="0" xfId="42" applyFont="1" applyFill="1" applyBorder="1" applyAlignment="1">
      <alignment horizontal="left"/>
    </xf>
    <xf numFmtId="0" fontId="5" fillId="0" borderId="1" xfId="0" applyNumberFormat="1" applyFont="1" applyFill="1" applyBorder="1" applyAlignment="1">
      <alignment horizontal="left"/>
    </xf>
    <xf numFmtId="0" fontId="18" fillId="0" borderId="217" xfId="0" quotePrefix="1" applyNumberFormat="1" applyFont="1" applyFill="1" applyBorder="1" applyAlignment="1">
      <alignment horizontal="right"/>
    </xf>
    <xf numFmtId="165" fontId="66" fillId="0" borderId="65" xfId="0" applyNumberFormat="1" applyFont="1" applyFill="1" applyBorder="1"/>
    <xf numFmtId="0" fontId="5" fillId="0" borderId="273" xfId="42" applyNumberFormat="1" applyFont="1" applyFill="1" applyBorder="1" applyAlignment="1">
      <alignment horizontal="left"/>
    </xf>
    <xf numFmtId="0" fontId="66" fillId="0" borderId="273" xfId="42" applyNumberFormat="1" applyFont="1" applyFill="1" applyBorder="1" applyAlignment="1">
      <alignment horizontal="right"/>
    </xf>
    <xf numFmtId="165" fontId="21" fillId="0" borderId="91" xfId="42" applyNumberFormat="1" applyFont="1" applyFill="1" applyBorder="1" applyAlignment="1">
      <alignment horizontal="right"/>
    </xf>
    <xf numFmtId="2" fontId="66" fillId="0" borderId="67" xfId="42" applyNumberFormat="1" applyFont="1" applyFill="1" applyBorder="1" applyAlignment="1">
      <alignment horizontal="right"/>
    </xf>
    <xf numFmtId="165" fontId="5" fillId="0" borderId="217" xfId="0" applyNumberFormat="1" applyFont="1" applyFill="1" applyBorder="1" applyAlignment="1">
      <alignment horizontal="right" wrapText="1"/>
    </xf>
    <xf numFmtId="0" fontId="5" fillId="0" borderId="273" xfId="0" applyNumberFormat="1" applyFont="1" applyFill="1" applyBorder="1" applyAlignment="1">
      <alignment horizontal="left"/>
    </xf>
    <xf numFmtId="0" fontId="5" fillId="0" borderId="1" xfId="0" applyNumberFormat="1" applyFont="1" applyFill="1" applyBorder="1" applyAlignment="1">
      <alignment horizontal="left"/>
    </xf>
    <xf numFmtId="1" fontId="5" fillId="0" borderId="67" xfId="42" applyNumberFormat="1" applyFont="1" applyFill="1" applyBorder="1" applyAlignment="1">
      <alignment horizontal="right"/>
    </xf>
    <xf numFmtId="0" fontId="65" fillId="0" borderId="66" xfId="0" applyNumberFormat="1" applyFont="1" applyFill="1" applyBorder="1" applyAlignment="1">
      <alignment wrapText="1"/>
    </xf>
    <xf numFmtId="0" fontId="18" fillId="0" borderId="64" xfId="42" applyNumberFormat="1" applyFont="1" applyFill="1" applyBorder="1"/>
    <xf numFmtId="0" fontId="18" fillId="0" borderId="63" xfId="42" applyNumberFormat="1" applyFont="1" applyFill="1" applyBorder="1"/>
    <xf numFmtId="165" fontId="5" fillId="0" borderId="13" xfId="42" applyNumberFormat="1" applyFont="1" applyFill="1" applyBorder="1" applyAlignment="1">
      <alignment horizontal="right"/>
    </xf>
    <xf numFmtId="1" fontId="5" fillId="0" borderId="209" xfId="42" applyNumberFormat="1" applyFont="1" applyFill="1" applyBorder="1" applyAlignment="1">
      <alignment horizontal="right"/>
    </xf>
    <xf numFmtId="0" fontId="5" fillId="0" borderId="209" xfId="42" applyNumberFormat="1" applyFont="1" applyFill="1" applyBorder="1" applyAlignment="1">
      <alignment horizontal="right"/>
    </xf>
    <xf numFmtId="1" fontId="12" fillId="0" borderId="209" xfId="42" applyNumberFormat="1" applyFont="1" applyFill="1" applyBorder="1" applyAlignment="1">
      <alignment horizontal="right"/>
    </xf>
    <xf numFmtId="0" fontId="65" fillId="0" borderId="236" xfId="0" applyFont="1" applyFill="1" applyBorder="1" applyAlignment="1">
      <alignment vertical="center" wrapText="1"/>
    </xf>
    <xf numFmtId="0" fontId="5" fillId="0" borderId="237" xfId="0" applyFont="1" applyFill="1" applyBorder="1" applyAlignment="1">
      <alignment horizontal="center" vertical="center" wrapText="1"/>
    </xf>
    <xf numFmtId="165" fontId="66" fillId="0" borderId="65" xfId="0" applyNumberFormat="1" applyFont="1" applyBorder="1" applyAlignment="1">
      <alignment horizontal="right" wrapText="1"/>
    </xf>
    <xf numFmtId="0" fontId="5" fillId="0" borderId="148" xfId="0" applyFont="1" applyFill="1" applyBorder="1" applyAlignment="1">
      <alignment horizontal="center" vertical="center" wrapText="1"/>
    </xf>
    <xf numFmtId="0" fontId="5" fillId="0" borderId="149" xfId="0" applyFont="1" applyFill="1" applyBorder="1" applyAlignment="1">
      <alignment horizontal="center" vertical="center" wrapText="1"/>
    </xf>
    <xf numFmtId="0" fontId="66" fillId="0" borderId="127" xfId="0" applyFont="1" applyFill="1" applyBorder="1" applyAlignment="1">
      <alignment horizontal="center" vertical="center"/>
    </xf>
    <xf numFmtId="1" fontId="18" fillId="0" borderId="11" xfId="42" applyNumberFormat="1" applyFont="1" applyFill="1" applyBorder="1" applyAlignment="1">
      <alignment horizontal="right"/>
    </xf>
    <xf numFmtId="1" fontId="18" fillId="0" borderId="13" xfId="42" applyNumberFormat="1" applyFont="1" applyFill="1" applyBorder="1" applyAlignment="1">
      <alignment horizontal="right"/>
    </xf>
    <xf numFmtId="0" fontId="36" fillId="0" borderId="0" xfId="42" applyFont="1" applyFill="1"/>
    <xf numFmtId="0" fontId="65" fillId="0" borderId="0" xfId="38" applyFont="1" applyFill="1"/>
    <xf numFmtId="0" fontId="5" fillId="0" borderId="273" xfId="0" applyNumberFormat="1" applyFont="1" applyFill="1" applyBorder="1" applyAlignment="1">
      <alignment horizontal="left"/>
    </xf>
    <xf numFmtId="0" fontId="5" fillId="0" borderId="0" xfId="0" applyFont="1" applyFill="1" applyAlignment="1">
      <alignment horizontal="left"/>
    </xf>
    <xf numFmtId="0" fontId="5" fillId="0" borderId="237" xfId="38" applyFont="1" applyFill="1" applyBorder="1" applyAlignment="1">
      <alignment horizontal="center" vertical="center" wrapText="1"/>
    </xf>
    <xf numFmtId="0" fontId="5" fillId="0" borderId="1" xfId="0" applyNumberFormat="1" applyFont="1" applyFill="1" applyBorder="1" applyAlignment="1">
      <alignment horizontal="left"/>
    </xf>
    <xf numFmtId="49" fontId="5" fillId="0" borderId="0" xfId="0" applyNumberFormat="1" applyFont="1" applyFill="1" applyBorder="1" applyAlignment="1">
      <alignment horizontal="left"/>
    </xf>
    <xf numFmtId="165" fontId="18" fillId="0" borderId="209" xfId="42" applyNumberFormat="1" applyFont="1" applyFill="1" applyBorder="1"/>
    <xf numFmtId="0" fontId="5" fillId="0" borderId="287" xfId="38" applyFont="1" applyFill="1" applyBorder="1" applyAlignment="1">
      <alignment horizontal="center" vertical="center" wrapText="1"/>
    </xf>
    <xf numFmtId="0" fontId="5" fillId="0" borderId="288" xfId="38" applyFont="1" applyFill="1" applyBorder="1" applyAlignment="1">
      <alignment horizontal="center" vertical="center" wrapText="1"/>
    </xf>
    <xf numFmtId="0" fontId="5" fillId="0" borderId="0" xfId="38" applyFont="1" applyFill="1" applyBorder="1" applyAlignment="1">
      <alignment horizontal="left" wrapText="1"/>
    </xf>
    <xf numFmtId="0" fontId="5" fillId="0" borderId="0" xfId="42" applyNumberFormat="1" applyFont="1" applyFill="1" applyBorder="1" applyAlignment="1">
      <alignment horizontal="left"/>
    </xf>
    <xf numFmtId="165" fontId="89" fillId="0" borderId="0" xfId="0" applyNumberFormat="1" applyFont="1" applyAlignment="1">
      <alignment horizontal="right"/>
    </xf>
    <xf numFmtId="0" fontId="5" fillId="0" borderId="5" xfId="42" applyFont="1" applyFill="1" applyBorder="1" applyAlignment="1">
      <alignment horizontal="center" vertical="center" wrapText="1"/>
    </xf>
    <xf numFmtId="0" fontId="5" fillId="0" borderId="232" xfId="42" applyFont="1" applyFill="1" applyBorder="1" applyAlignment="1">
      <alignment horizontal="center" vertical="center" wrapText="1"/>
    </xf>
    <xf numFmtId="0" fontId="5" fillId="0" borderId="270" xfId="42" applyFont="1" applyFill="1" applyBorder="1" applyAlignment="1">
      <alignment horizontal="left"/>
    </xf>
    <xf numFmtId="0" fontId="91" fillId="0" borderId="270" xfId="42" applyFont="1" applyFill="1" applyBorder="1" applyAlignment="1">
      <alignment horizontal="left"/>
    </xf>
    <xf numFmtId="0" fontId="5" fillId="0" borderId="211" xfId="42" applyFont="1" applyFill="1" applyBorder="1"/>
    <xf numFmtId="0" fontId="5" fillId="0" borderId="212" xfId="42" applyFont="1" applyFill="1" applyBorder="1"/>
    <xf numFmtId="0" fontId="5" fillId="0" borderId="247" xfId="42" applyFont="1" applyFill="1" applyBorder="1"/>
    <xf numFmtId="0" fontId="5" fillId="0" borderId="235" xfId="42" applyFont="1" applyFill="1" applyBorder="1" applyAlignment="1">
      <alignment horizontal="center" vertical="center" wrapText="1"/>
    </xf>
    <xf numFmtId="0" fontId="66" fillId="0" borderId="273" xfId="42" applyFont="1" applyFill="1" applyBorder="1" applyAlignment="1">
      <alignment horizontal="right"/>
    </xf>
    <xf numFmtId="1" fontId="78" fillId="0" borderId="63" xfId="42" applyNumberFormat="1" applyFont="1" applyFill="1" applyBorder="1" applyAlignment="1">
      <alignment horizontal="right" wrapText="1"/>
    </xf>
    <xf numFmtId="1" fontId="66" fillId="0" borderId="65"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2" fillId="0" borderId="0" xfId="0" applyFont="1" applyFill="1" applyBorder="1" applyAlignment="1"/>
    <xf numFmtId="165" fontId="65" fillId="0" borderId="68" xfId="0" applyNumberFormat="1" applyFont="1" applyFill="1" applyBorder="1" applyAlignment="1">
      <alignment wrapText="1"/>
    </xf>
    <xf numFmtId="0" fontId="33" fillId="0" borderId="0" xfId="0" applyFont="1" applyFill="1" applyAlignment="1">
      <alignment horizontal="right"/>
    </xf>
    <xf numFmtId="165" fontId="34" fillId="0" borderId="0" xfId="0" applyNumberFormat="1" applyFont="1" applyFill="1" applyAlignment="1">
      <alignment horizontal="left" vertical="center" wrapText="1"/>
    </xf>
    <xf numFmtId="0" fontId="36" fillId="0" borderId="0" xfId="42" applyFont="1" applyFill="1"/>
    <xf numFmtId="0" fontId="65" fillId="0" borderId="0" xfId="38" applyFont="1" applyFill="1"/>
    <xf numFmtId="0" fontId="5" fillId="0" borderId="0" xfId="0" applyFont="1" applyFill="1" applyAlignment="1">
      <alignment horizontal="left"/>
    </xf>
    <xf numFmtId="0" fontId="5" fillId="0" borderId="1" xfId="0" applyNumberFormat="1" applyFont="1" applyFill="1" applyBorder="1" applyAlignment="1">
      <alignment horizontal="left"/>
    </xf>
    <xf numFmtId="1" fontId="190" fillId="0" borderId="0" xfId="0" applyNumberFormat="1" applyFont="1" applyFill="1" applyBorder="1" applyAlignment="1">
      <alignment horizontal="right" vertical="center"/>
    </xf>
    <xf numFmtId="0" fontId="5" fillId="0" borderId="273" xfId="0" applyFont="1" applyFill="1" applyBorder="1"/>
    <xf numFmtId="0" fontId="65" fillId="0" borderId="65" xfId="0" applyFont="1" applyFill="1" applyBorder="1"/>
    <xf numFmtId="2" fontId="65" fillId="0" borderId="0" xfId="0" applyNumberFormat="1" applyFont="1" applyFill="1"/>
    <xf numFmtId="0" fontId="85" fillId="0" borderId="294" xfId="38" applyNumberFormat="1" applyFont="1" applyFill="1" applyBorder="1" applyAlignment="1">
      <alignment horizontal="right"/>
    </xf>
    <xf numFmtId="0" fontId="66" fillId="0" borderId="294" xfId="38" applyFont="1" applyFill="1" applyBorder="1" applyAlignment="1">
      <alignment horizontal="right"/>
    </xf>
    <xf numFmtId="0" fontId="85" fillId="0" borderId="294" xfId="38" applyFont="1" applyFill="1" applyBorder="1" applyAlignment="1">
      <alignment horizontal="right"/>
    </xf>
    <xf numFmtId="0" fontId="85" fillId="0" borderId="295" xfId="38" applyNumberFormat="1" applyFont="1" applyFill="1" applyBorder="1" applyAlignment="1">
      <alignment horizontal="right"/>
    </xf>
    <xf numFmtId="0" fontId="5" fillId="0" borderId="67" xfId="38" applyFont="1" applyFill="1" applyBorder="1" applyAlignment="1">
      <alignment horizontal="right"/>
    </xf>
    <xf numFmtId="0" fontId="5" fillId="0" borderId="0" xfId="0" applyNumberFormat="1" applyFont="1" applyFill="1" applyBorder="1"/>
    <xf numFmtId="0" fontId="65" fillId="0" borderId="243" xfId="42" applyFont="1" applyFill="1" applyBorder="1" applyAlignment="1">
      <alignment horizontal="left" vertical="center"/>
    </xf>
    <xf numFmtId="0" fontId="76" fillId="0" borderId="0" xfId="0" applyNumberFormat="1" applyFont="1" applyFill="1" applyBorder="1" applyAlignment="1"/>
    <xf numFmtId="165" fontId="66" fillId="0" borderId="63" xfId="38" applyNumberFormat="1" applyFont="1" applyFill="1" applyBorder="1" applyAlignment="1">
      <alignment horizontal="right" wrapText="1"/>
    </xf>
    <xf numFmtId="1" fontId="18" fillId="0" borderId="63" xfId="42" applyNumberFormat="1" applyFont="1" applyFill="1" applyBorder="1" applyAlignment="1">
      <alignment horizontal="right" wrapText="1"/>
    </xf>
    <xf numFmtId="1" fontId="41" fillId="0" borderId="63" xfId="42" applyNumberFormat="1" applyFont="1" applyFill="1" applyBorder="1" applyAlignment="1">
      <alignment horizontal="right" wrapText="1"/>
    </xf>
    <xf numFmtId="0" fontId="5" fillId="0" borderId="63" xfId="42" applyFont="1" applyFill="1" applyBorder="1" applyAlignment="1">
      <alignment horizontal="right" wrapText="1"/>
    </xf>
    <xf numFmtId="165" fontId="66" fillId="0" borderId="91" xfId="38" applyNumberFormat="1" applyFont="1" applyFill="1" applyBorder="1" applyAlignment="1">
      <alignment horizontal="right" wrapText="1"/>
    </xf>
    <xf numFmtId="0" fontId="71" fillId="0" borderId="0" xfId="0" applyFont="1" applyFill="1" applyAlignment="1"/>
    <xf numFmtId="49" fontId="5" fillId="0" borderId="180" xfId="42" applyNumberFormat="1" applyFont="1" applyFill="1" applyBorder="1" applyAlignment="1">
      <alignment horizontal="justify"/>
    </xf>
    <xf numFmtId="165" fontId="66" fillId="0" borderId="296" xfId="42" applyNumberFormat="1" applyFont="1" applyFill="1" applyBorder="1" applyAlignment="1">
      <alignment horizontal="right"/>
    </xf>
    <xf numFmtId="0" fontId="65" fillId="0" borderId="0" xfId="38" applyFont="1" applyFill="1"/>
    <xf numFmtId="0" fontId="5" fillId="0" borderId="273" xfId="0" applyNumberFormat="1" applyFont="1" applyFill="1" applyBorder="1" applyAlignment="1">
      <alignment horizontal="left"/>
    </xf>
    <xf numFmtId="0" fontId="5" fillId="0" borderId="1" xfId="0" applyNumberFormat="1" applyFont="1" applyFill="1" applyBorder="1" applyAlignment="1">
      <alignment horizontal="left"/>
    </xf>
    <xf numFmtId="0" fontId="5" fillId="0" borderId="220" xfId="0" applyNumberFormat="1" applyFont="1" applyFill="1" applyBorder="1" applyAlignment="1">
      <alignment horizontal="left"/>
    </xf>
    <xf numFmtId="165" fontId="18" fillId="0" borderId="296" xfId="42" applyNumberFormat="1" applyFont="1" applyFill="1" applyBorder="1"/>
    <xf numFmtId="165" fontId="65" fillId="0" borderId="296" xfId="42" applyNumberFormat="1" applyFont="1" applyFill="1" applyBorder="1"/>
    <xf numFmtId="1" fontId="18" fillId="0" borderId="296" xfId="42" applyNumberFormat="1" applyFont="1" applyFill="1" applyBorder="1"/>
    <xf numFmtId="1" fontId="13" fillId="0" borderId="296" xfId="0" applyNumberFormat="1" applyFont="1" applyFill="1" applyBorder="1" applyAlignment="1">
      <alignment horizontal="right" vertical="center" wrapText="1"/>
    </xf>
    <xf numFmtId="165" fontId="6" fillId="0" borderId="0" xfId="0" applyNumberFormat="1" applyFont="1" applyFill="1" applyBorder="1" applyAlignment="1">
      <alignment horizontal="right" wrapText="1"/>
    </xf>
    <xf numFmtId="0" fontId="15" fillId="0" borderId="296" xfId="0" applyFont="1" applyFill="1" applyBorder="1" applyAlignment="1">
      <alignment horizontal="right" wrapText="1"/>
    </xf>
    <xf numFmtId="2" fontId="15" fillId="0" borderId="296" xfId="42" applyNumberFormat="1" applyFont="1" applyFill="1" applyBorder="1"/>
    <xf numFmtId="2" fontId="5" fillId="0" borderId="296" xfId="42" applyNumberFormat="1" applyFont="1" applyFill="1" applyBorder="1" applyAlignment="1">
      <alignment horizontal="right"/>
    </xf>
    <xf numFmtId="2" fontId="5" fillId="0" borderId="296" xfId="38" applyNumberFormat="1" applyFont="1" applyFill="1" applyBorder="1" applyAlignment="1">
      <alignment horizontal="right" wrapText="1"/>
    </xf>
    <xf numFmtId="0" fontId="5" fillId="0" borderId="296" xfId="38" applyFont="1" applyFill="1" applyBorder="1" applyAlignment="1">
      <alignment horizontal="right"/>
    </xf>
    <xf numFmtId="0" fontId="5" fillId="0" borderId="296" xfId="38" applyFont="1" applyFill="1" applyBorder="1" applyAlignment="1">
      <alignment horizontal="right" wrapText="1"/>
    </xf>
    <xf numFmtId="1" fontId="5" fillId="0" borderId="63" xfId="42" applyNumberFormat="1" applyFont="1" applyFill="1" applyBorder="1" applyAlignment="1">
      <alignment horizontal="right" wrapText="1"/>
    </xf>
    <xf numFmtId="1" fontId="5" fillId="0" borderId="296" xfId="0" applyNumberFormat="1" applyFont="1" applyFill="1" applyBorder="1" applyAlignment="1">
      <alignment horizontal="right"/>
    </xf>
    <xf numFmtId="0" fontId="5" fillId="0" borderId="296" xfId="0" applyFont="1" applyFill="1" applyBorder="1" applyAlignment="1">
      <alignment horizontal="right"/>
    </xf>
    <xf numFmtId="165" fontId="5" fillId="0" borderId="68" xfId="42" applyNumberFormat="1" applyFont="1" applyFill="1" applyBorder="1" applyAlignment="1">
      <alignment horizontal="right"/>
    </xf>
    <xf numFmtId="165" fontId="5" fillId="0" borderId="1" xfId="0" applyNumberFormat="1" applyFont="1" applyFill="1" applyBorder="1" applyAlignment="1">
      <alignment horizontal="left"/>
    </xf>
    <xf numFmtId="1" fontId="65" fillId="0" borderId="0" xfId="0" applyNumberFormat="1" applyFont="1" applyBorder="1" applyAlignment="1">
      <alignment horizontal="left" wrapText="1"/>
    </xf>
    <xf numFmtId="0" fontId="82" fillId="0" borderId="0" xfId="0" applyFont="1" applyFill="1" applyBorder="1" applyAlignment="1">
      <alignment horizontal="left" vertical="center"/>
    </xf>
    <xf numFmtId="0" fontId="82" fillId="0" borderId="0" xfId="0" applyFont="1" applyFill="1" applyBorder="1"/>
    <xf numFmtId="0" fontId="82" fillId="0" borderId="0" xfId="0" applyFont="1" applyFill="1" applyBorder="1" applyAlignment="1">
      <alignment vertical="center"/>
    </xf>
    <xf numFmtId="0" fontId="5" fillId="0" borderId="0" xfId="0" applyFont="1" applyFill="1" applyBorder="1" applyAlignment="1">
      <alignment vertical="center"/>
    </xf>
    <xf numFmtId="1" fontId="5" fillId="0" borderId="296" xfId="38" applyNumberFormat="1" applyFont="1" applyFill="1" applyBorder="1" applyAlignment="1">
      <alignment horizontal="right"/>
    </xf>
    <xf numFmtId="0" fontId="66" fillId="0" borderId="1" xfId="38" applyFont="1" applyFill="1" applyBorder="1" applyAlignment="1">
      <alignment horizontal="right"/>
    </xf>
    <xf numFmtId="0" fontId="5" fillId="0" borderId="240" xfId="0" applyFont="1" applyBorder="1" applyAlignment="1">
      <alignment horizontal="center" vertical="center" wrapText="1"/>
    </xf>
    <xf numFmtId="0" fontId="66" fillId="0" borderId="294" xfId="0" applyFont="1" applyFill="1" applyBorder="1" applyAlignment="1">
      <alignment horizontal="right"/>
    </xf>
    <xf numFmtId="0" fontId="66" fillId="0" borderId="295" xfId="0" applyFont="1" applyFill="1" applyBorder="1" applyAlignment="1">
      <alignment horizontal="right"/>
    </xf>
    <xf numFmtId="0" fontId="66" fillId="0" borderId="296" xfId="0" applyFont="1" applyFill="1" applyBorder="1" applyAlignment="1">
      <alignment horizontal="right"/>
    </xf>
    <xf numFmtId="0" fontId="33" fillId="0" borderId="296" xfId="0" applyFont="1" applyFill="1" applyBorder="1"/>
    <xf numFmtId="1" fontId="33" fillId="0" borderId="296" xfId="0" applyNumberFormat="1" applyFont="1" applyFill="1" applyBorder="1"/>
    <xf numFmtId="0" fontId="5" fillId="0" borderId="220" xfId="0" applyNumberFormat="1" applyFont="1" applyFill="1" applyBorder="1" applyAlignment="1">
      <alignment horizontal="left"/>
    </xf>
    <xf numFmtId="165" fontId="5" fillId="0" borderId="70" xfId="38" applyNumberFormat="1" applyFont="1" applyFill="1" applyBorder="1" applyAlignment="1">
      <alignment horizontal="right" wrapText="1"/>
    </xf>
    <xf numFmtId="0" fontId="5" fillId="0" borderId="220" xfId="0" applyNumberFormat="1" applyFont="1" applyFill="1" applyBorder="1" applyAlignment="1">
      <alignment horizontal="left"/>
    </xf>
    <xf numFmtId="0" fontId="5" fillId="0" borderId="0" xfId="0" applyNumberFormat="1" applyFont="1" applyFill="1" applyBorder="1" applyAlignment="1">
      <alignment horizontal="left"/>
    </xf>
    <xf numFmtId="0" fontId="92" fillId="0" borderId="0" xfId="0" applyFont="1" applyFill="1" applyAlignment="1">
      <alignment wrapText="1"/>
    </xf>
    <xf numFmtId="0" fontId="71" fillId="0" borderId="0" xfId="0" applyFont="1" applyFill="1" applyAlignment="1"/>
    <xf numFmtId="0" fontId="76" fillId="0" borderId="0" xfId="38" applyNumberFormat="1" applyFont="1" applyFill="1" applyAlignment="1">
      <alignment wrapText="1"/>
    </xf>
    <xf numFmtId="0" fontId="70" fillId="0" borderId="0" xfId="38" applyNumberFormat="1" applyFont="1" applyFill="1" applyAlignment="1">
      <alignment wrapText="1"/>
    </xf>
    <xf numFmtId="0" fontId="5" fillId="0" borderId="51" xfId="0" applyFont="1" applyFill="1" applyBorder="1" applyAlignment="1">
      <alignment horizontal="right" wrapText="1"/>
    </xf>
    <xf numFmtId="165" fontId="5" fillId="0" borderId="51" xfId="0" applyNumberFormat="1" applyFont="1" applyFill="1" applyBorder="1" applyAlignment="1">
      <alignment horizontal="right" wrapText="1"/>
    </xf>
    <xf numFmtId="165" fontId="5" fillId="0" borderId="52" xfId="0" applyNumberFormat="1" applyFont="1" applyFill="1" applyBorder="1" applyAlignment="1">
      <alignment horizontal="right" wrapText="1"/>
    </xf>
    <xf numFmtId="165" fontId="66" fillId="0" borderId="51" xfId="0" applyNumberFormat="1" applyFont="1" applyFill="1" applyBorder="1" applyAlignment="1">
      <alignment horizontal="right" wrapText="1"/>
    </xf>
    <xf numFmtId="165" fontId="66" fillId="0" borderId="52" xfId="0" applyNumberFormat="1" applyFont="1" applyFill="1" applyBorder="1" applyAlignment="1">
      <alignment horizontal="right" wrapText="1"/>
    </xf>
    <xf numFmtId="0" fontId="66" fillId="0" borderId="51" xfId="0" applyFont="1" applyFill="1" applyBorder="1" applyAlignment="1">
      <alignment horizontal="right" wrapText="1"/>
    </xf>
    <xf numFmtId="0" fontId="66" fillId="0" borderId="52" xfId="0" applyFont="1" applyFill="1" applyBorder="1" applyAlignment="1">
      <alignment horizontal="right" wrapText="1"/>
    </xf>
    <xf numFmtId="165" fontId="21" fillId="0" borderId="63" xfId="38" applyNumberFormat="1" applyFont="1" applyFill="1" applyBorder="1" applyAlignment="1">
      <alignment horizontal="right" wrapText="1"/>
    </xf>
    <xf numFmtId="1" fontId="18" fillId="0" borderId="296" xfId="42" applyNumberFormat="1" applyFont="1" applyFill="1" applyBorder="1" applyAlignment="1">
      <alignment horizontal="right" wrapText="1"/>
    </xf>
    <xf numFmtId="165" fontId="21" fillId="0" borderId="296" xfId="42" applyNumberFormat="1" applyFont="1" applyFill="1" applyBorder="1" applyAlignment="1">
      <alignment horizontal="right" wrapText="1"/>
    </xf>
    <xf numFmtId="165" fontId="66" fillId="0" borderId="296" xfId="38" applyNumberFormat="1" applyFont="1" applyFill="1" applyBorder="1" applyAlignment="1">
      <alignment horizontal="right" wrapText="1"/>
    </xf>
    <xf numFmtId="0" fontId="66" fillId="0" borderId="296" xfId="38" applyFont="1" applyFill="1" applyBorder="1" applyAlignment="1">
      <alignment horizontal="right" wrapText="1"/>
    </xf>
    <xf numFmtId="0" fontId="66" fillId="0" borderId="63" xfId="38" applyFont="1" applyFill="1" applyBorder="1" applyAlignment="1">
      <alignment horizontal="right" wrapText="1"/>
    </xf>
    <xf numFmtId="0" fontId="70" fillId="0" borderId="0" xfId="0" applyFont="1" applyFill="1" applyAlignment="1">
      <alignment horizontal="left"/>
    </xf>
    <xf numFmtId="0" fontId="5" fillId="0" borderId="220" xfId="0" applyNumberFormat="1" applyFont="1" applyFill="1" applyBorder="1" applyAlignment="1">
      <alignment horizontal="left"/>
    </xf>
    <xf numFmtId="0" fontId="5" fillId="0" borderId="273" xfId="0" applyNumberFormat="1" applyFont="1" applyBorder="1" applyAlignment="1">
      <alignment horizontal="left"/>
    </xf>
    <xf numFmtId="0" fontId="36" fillId="0" borderId="0" xfId="42" applyFont="1" applyFill="1"/>
    <xf numFmtId="0" fontId="65" fillId="0" borderId="0" xfId="38" applyFont="1" applyFill="1"/>
    <xf numFmtId="0" fontId="5" fillId="0" borderId="288" xfId="0" applyFont="1" applyBorder="1" applyAlignment="1">
      <alignment horizontal="center" vertical="center" wrapText="1"/>
    </xf>
    <xf numFmtId="0" fontId="5" fillId="0" borderId="289" xfId="0" applyFont="1" applyBorder="1" applyAlignment="1">
      <alignment horizontal="center" vertical="center" wrapText="1"/>
    </xf>
    <xf numFmtId="0" fontId="5" fillId="0" borderId="0" xfId="0" applyFont="1" applyBorder="1" applyAlignment="1">
      <alignment horizontal="left" wrapText="1"/>
    </xf>
    <xf numFmtId="2" fontId="5" fillId="0" borderId="65" xfId="0" applyNumberFormat="1" applyFont="1" applyFill="1" applyBorder="1"/>
    <xf numFmtId="2" fontId="5" fillId="0" borderId="65" xfId="0" applyNumberFormat="1" applyFont="1" applyFill="1" applyBorder="1" applyAlignment="1">
      <alignment horizontal="right" wrapText="1"/>
    </xf>
    <xf numFmtId="2" fontId="5" fillId="0" borderId="66" xfId="0" applyNumberFormat="1" applyFont="1" applyFill="1" applyBorder="1"/>
    <xf numFmtId="165" fontId="66" fillId="0" borderId="273" xfId="0" applyNumberFormat="1" applyFont="1" applyFill="1" applyBorder="1" applyAlignment="1">
      <alignment horizontal="right"/>
    </xf>
    <xf numFmtId="165" fontId="5" fillId="0" borderId="65" xfId="0" applyNumberFormat="1" applyFont="1" applyBorder="1" applyAlignment="1">
      <alignment horizontal="right" wrapText="1"/>
    </xf>
    <xf numFmtId="2" fontId="5" fillId="0" borderId="65" xfId="0" applyNumberFormat="1" applyFont="1" applyBorder="1" applyAlignment="1">
      <alignment horizontal="right" wrapText="1"/>
    </xf>
    <xf numFmtId="165" fontId="5" fillId="0" borderId="0" xfId="0" applyNumberFormat="1" applyFont="1" applyBorder="1"/>
    <xf numFmtId="165" fontId="5" fillId="0" borderId="0" xfId="0" applyNumberFormat="1" applyFont="1"/>
    <xf numFmtId="165" fontId="66" fillId="0" borderId="296" xfId="0" applyNumberFormat="1" applyFont="1" applyFill="1" applyBorder="1" applyAlignment="1">
      <alignment horizontal="right" wrapText="1"/>
    </xf>
    <xf numFmtId="165" fontId="5" fillId="0" borderId="296" xfId="0" applyNumberFormat="1" applyFont="1" applyFill="1" applyBorder="1" applyAlignment="1">
      <alignment horizontal="right" wrapText="1"/>
    </xf>
    <xf numFmtId="2" fontId="5" fillId="0" borderId="296" xfId="0" applyNumberFormat="1" applyFont="1" applyFill="1" applyBorder="1" applyAlignment="1">
      <alignment horizontal="right" wrapText="1"/>
    </xf>
    <xf numFmtId="166" fontId="5" fillId="0" borderId="0" xfId="0" applyNumberFormat="1" applyFont="1"/>
    <xf numFmtId="0" fontId="5" fillId="0" borderId="0" xfId="0" applyFont="1" applyFill="1" applyAlignment="1">
      <alignment horizontal="left"/>
    </xf>
    <xf numFmtId="0" fontId="5" fillId="0" borderId="1" xfId="0" applyNumberFormat="1" applyFont="1" applyFill="1" applyBorder="1" applyAlignment="1">
      <alignment horizontal="left"/>
    </xf>
    <xf numFmtId="0" fontId="18" fillId="0" borderId="220" xfId="0" applyFont="1" applyFill="1" applyBorder="1" applyAlignment="1">
      <alignment horizontal="right"/>
    </xf>
    <xf numFmtId="2" fontId="18" fillId="0" borderId="220" xfId="0" applyNumberFormat="1" applyFont="1" applyFill="1" applyBorder="1" applyAlignment="1">
      <alignment horizontal="right"/>
    </xf>
    <xf numFmtId="0" fontId="5" fillId="0" borderId="1" xfId="0" applyNumberFormat="1" applyFont="1" applyFill="1" applyBorder="1" applyAlignment="1">
      <alignment horizontal="left"/>
    </xf>
    <xf numFmtId="165" fontId="65" fillId="0" borderId="65" xfId="0" applyNumberFormat="1" applyFont="1" applyFill="1" applyBorder="1"/>
    <xf numFmtId="2" fontId="66" fillId="0" borderId="294" xfId="0" applyNumberFormat="1" applyFont="1" applyFill="1" applyBorder="1" applyAlignment="1">
      <alignment horizontal="right"/>
    </xf>
    <xf numFmtId="2" fontId="66" fillId="0" borderId="295" xfId="0" applyNumberFormat="1" applyFont="1" applyFill="1" applyBorder="1" applyAlignment="1">
      <alignment horizontal="right"/>
    </xf>
    <xf numFmtId="2" fontId="66" fillId="0" borderId="296" xfId="0" applyNumberFormat="1" applyFont="1" applyFill="1" applyBorder="1" applyAlignment="1">
      <alignment horizontal="right"/>
    </xf>
    <xf numFmtId="2" fontId="66" fillId="0" borderId="63" xfId="0" applyNumberFormat="1" applyFont="1" applyFill="1" applyBorder="1" applyAlignment="1">
      <alignment horizontal="right"/>
    </xf>
    <xf numFmtId="0" fontId="5" fillId="0" borderId="296" xfId="0" applyFont="1" applyFill="1" applyBorder="1"/>
    <xf numFmtId="0" fontId="5" fillId="0" borderId="63" xfId="0" applyFont="1" applyFill="1" applyBorder="1"/>
    <xf numFmtId="2" fontId="5" fillId="0" borderId="296" xfId="0" applyNumberFormat="1" applyFont="1" applyFill="1" applyBorder="1" applyAlignment="1">
      <alignment horizontal="right"/>
    </xf>
    <xf numFmtId="2" fontId="5" fillId="0" borderId="63" xfId="0" applyNumberFormat="1" applyFont="1" applyFill="1" applyBorder="1" applyAlignment="1">
      <alignment horizontal="right"/>
    </xf>
    <xf numFmtId="165" fontId="18" fillId="0" borderId="91" xfId="42" applyNumberFormat="1" applyFont="1" applyFill="1" applyBorder="1" applyAlignment="1">
      <alignment horizontal="right"/>
    </xf>
    <xf numFmtId="2" fontId="5" fillId="0" borderId="67" xfId="42" applyNumberFormat="1" applyFont="1" applyFill="1" applyBorder="1" applyAlignment="1">
      <alignment horizontal="right"/>
    </xf>
    <xf numFmtId="165" fontId="189" fillId="0" borderId="0" xfId="0" applyNumberFormat="1" applyFont="1"/>
    <xf numFmtId="165" fontId="189" fillId="0" borderId="0" xfId="0" applyNumberFormat="1" applyFont="1" applyFill="1"/>
    <xf numFmtId="0" fontId="82" fillId="0" borderId="163" xfId="0" applyFont="1" applyFill="1" applyBorder="1" applyAlignment="1">
      <alignment horizontal="center" vertical="center" wrapText="1"/>
    </xf>
    <xf numFmtId="0" fontId="5" fillId="0" borderId="0" xfId="0" applyFont="1" applyFill="1" applyAlignment="1">
      <alignment horizontal="left"/>
    </xf>
    <xf numFmtId="0" fontId="66" fillId="0" borderId="295" xfId="38" applyNumberFormat="1" applyFont="1" applyFill="1" applyBorder="1" applyAlignment="1">
      <alignment horizontal="right"/>
    </xf>
    <xf numFmtId="165" fontId="192" fillId="0" borderId="0" xfId="0" applyNumberFormat="1" applyFont="1" applyAlignment="1">
      <alignment horizontal="right"/>
    </xf>
    <xf numFmtId="165" fontId="192" fillId="0" borderId="0" xfId="0" applyNumberFormat="1" applyFont="1"/>
    <xf numFmtId="165" fontId="193" fillId="0" borderId="0" xfId="0" applyNumberFormat="1" applyFont="1"/>
    <xf numFmtId="0" fontId="5" fillId="0" borderId="220" xfId="0" applyNumberFormat="1" applyFont="1" applyFill="1" applyBorder="1" applyAlignment="1">
      <alignment horizontal="left"/>
    </xf>
    <xf numFmtId="0" fontId="18" fillId="0" borderId="295" xfId="40" applyFont="1" applyBorder="1" applyAlignment="1">
      <alignment horizontal="center" vertical="center" wrapText="1"/>
    </xf>
    <xf numFmtId="0" fontId="18" fillId="0" borderId="293" xfId="40" applyFont="1" applyBorder="1" applyAlignment="1">
      <alignment vertical="center" wrapText="1"/>
    </xf>
    <xf numFmtId="0" fontId="18" fillId="0" borderId="293" xfId="40" applyFont="1" applyBorder="1" applyAlignment="1">
      <alignment vertical="center"/>
    </xf>
    <xf numFmtId="0" fontId="18" fillId="0" borderId="294" xfId="40" applyFont="1" applyBorder="1" applyAlignment="1">
      <alignment horizontal="center" vertical="center" wrapText="1"/>
    </xf>
    <xf numFmtId="0" fontId="18" fillId="0" borderId="295" xfId="40" applyFont="1" applyFill="1" applyBorder="1" applyAlignment="1">
      <alignment horizontal="center" vertical="center" wrapText="1"/>
    </xf>
    <xf numFmtId="0" fontId="0" fillId="0" borderId="296" xfId="0" applyBorder="1"/>
    <xf numFmtId="0" fontId="5" fillId="0" borderId="296" xfId="0" applyFont="1" applyBorder="1"/>
    <xf numFmtId="0" fontId="66" fillId="0" borderId="294" xfId="0" applyFont="1" applyBorder="1"/>
    <xf numFmtId="0" fontId="66" fillId="0" borderId="295" xfId="0" applyFont="1" applyBorder="1"/>
    <xf numFmtId="0" fontId="66" fillId="0" borderId="296" xfId="0" applyFont="1" applyBorder="1"/>
    <xf numFmtId="0" fontId="5" fillId="0" borderId="63" xfId="0" applyFont="1" applyBorder="1"/>
    <xf numFmtId="0" fontId="66" fillId="0" borderId="63" xfId="0" applyFont="1" applyBorder="1"/>
    <xf numFmtId="165" fontId="66" fillId="0" borderId="295" xfId="0" applyNumberFormat="1" applyFont="1" applyBorder="1"/>
    <xf numFmtId="165" fontId="0" fillId="0" borderId="63" xfId="0" applyNumberFormat="1" applyBorder="1"/>
    <xf numFmtId="165" fontId="66" fillId="0" borderId="63" xfId="0" applyNumberFormat="1" applyFont="1" applyBorder="1"/>
    <xf numFmtId="165" fontId="5" fillId="0" borderId="63" xfId="0" applyNumberFormat="1" applyFont="1" applyBorder="1"/>
    <xf numFmtId="0" fontId="76" fillId="0" borderId="0" xfId="0" applyFont="1" applyFill="1" applyBorder="1" applyAlignment="1">
      <alignment horizontal="left"/>
    </xf>
    <xf numFmtId="165" fontId="5" fillId="0" borderId="220" xfId="0" applyNumberFormat="1" applyFont="1" applyFill="1" applyBorder="1" applyAlignment="1">
      <alignment horizontal="right" wrapText="1"/>
    </xf>
    <xf numFmtId="2" fontId="5" fillId="0" borderId="91" xfId="0" applyNumberFormat="1" applyFont="1" applyFill="1" applyBorder="1" applyAlignment="1">
      <alignment horizontal="right"/>
    </xf>
    <xf numFmtId="1" fontId="66" fillId="0" borderId="209" xfId="38" applyNumberFormat="1" applyFont="1" applyFill="1" applyBorder="1" applyAlignment="1"/>
    <xf numFmtId="165" fontId="66" fillId="0" borderId="209" xfId="38" applyNumberFormat="1" applyFont="1" applyFill="1" applyBorder="1" applyAlignment="1"/>
    <xf numFmtId="1" fontId="66" fillId="0" borderId="63" xfId="38" applyNumberFormat="1" applyFont="1" applyFill="1" applyBorder="1" applyAlignment="1"/>
    <xf numFmtId="1" fontId="21" fillId="0" borderId="235" xfId="38" applyNumberFormat="1" applyFont="1" applyFill="1" applyBorder="1" applyAlignment="1"/>
    <xf numFmtId="165" fontId="66" fillId="0" borderId="235" xfId="38" applyNumberFormat="1" applyFont="1" applyFill="1" applyBorder="1" applyAlignment="1"/>
    <xf numFmtId="1" fontId="21" fillId="0" borderId="0" xfId="38" applyNumberFormat="1" applyFont="1" applyFill="1" applyAlignment="1"/>
    <xf numFmtId="1" fontId="5" fillId="0" borderId="209" xfId="38" applyNumberFormat="1" applyFont="1" applyFill="1" applyBorder="1" applyAlignment="1"/>
    <xf numFmtId="1" fontId="5" fillId="0" borderId="63" xfId="38" applyNumberFormat="1" applyFont="1" applyFill="1" applyBorder="1" applyAlignment="1"/>
    <xf numFmtId="1" fontId="18" fillId="0" borderId="67" xfId="38" applyNumberFormat="1" applyFont="1" applyFill="1" applyBorder="1"/>
    <xf numFmtId="1" fontId="18" fillId="0" borderId="0" xfId="38" applyNumberFormat="1" applyFont="1" applyFill="1"/>
    <xf numFmtId="1" fontId="21" fillId="0" borderId="67" xfId="38" applyNumberFormat="1" applyFont="1" applyFill="1" applyBorder="1"/>
    <xf numFmtId="1" fontId="21" fillId="0" borderId="0" xfId="38" applyNumberFormat="1" applyFont="1" applyFill="1"/>
    <xf numFmtId="0" fontId="66" fillId="0" borderId="63" xfId="38" applyNumberFormat="1" applyFont="1" applyFill="1" applyBorder="1" applyAlignment="1">
      <alignment horizontal="right"/>
    </xf>
    <xf numFmtId="1" fontId="66" fillId="0" borderId="67" xfId="38" applyNumberFormat="1" applyFont="1" applyFill="1" applyBorder="1"/>
    <xf numFmtId="1" fontId="66" fillId="0" borderId="0" xfId="38" applyNumberFormat="1" applyFont="1" applyFill="1"/>
    <xf numFmtId="0" fontId="18" fillId="0" borderId="63" xfId="38" applyFont="1" applyFill="1" applyBorder="1"/>
    <xf numFmtId="1" fontId="18" fillId="0" borderId="68" xfId="38" applyNumberFormat="1" applyFont="1" applyFill="1" applyBorder="1"/>
    <xf numFmtId="165" fontId="5" fillId="0" borderId="209" xfId="38" applyNumberFormat="1" applyFont="1" applyFill="1" applyBorder="1" applyAlignment="1"/>
    <xf numFmtId="1" fontId="5" fillId="0" borderId="63" xfId="38" applyNumberFormat="1" applyFont="1" applyFill="1" applyBorder="1" applyAlignment="1">
      <alignment horizontal="right"/>
    </xf>
    <xf numFmtId="1" fontId="18" fillId="0" borderId="67" xfId="38" applyNumberFormat="1" applyFont="1" applyFill="1" applyBorder="1" applyAlignment="1"/>
    <xf numFmtId="1" fontId="18" fillId="0" borderId="0" xfId="38" applyNumberFormat="1" applyFont="1" applyFill="1" applyAlignment="1"/>
    <xf numFmtId="165" fontId="5" fillId="0" borderId="67" xfId="38" applyNumberFormat="1" applyFont="1" applyFill="1" applyBorder="1" applyAlignment="1"/>
    <xf numFmtId="0" fontId="66" fillId="0" borderId="209" xfId="38" applyNumberFormat="1" applyFont="1" applyFill="1" applyBorder="1" applyAlignment="1">
      <alignment horizontal="right"/>
    </xf>
    <xf numFmtId="165" fontId="66" fillId="0" borderId="67" xfId="38" applyNumberFormat="1" applyFont="1" applyFill="1" applyBorder="1" applyAlignment="1"/>
    <xf numFmtId="1" fontId="5" fillId="0" borderId="193" xfId="38" applyNumberFormat="1" applyFont="1" applyFill="1" applyBorder="1"/>
    <xf numFmtId="1" fontId="5" fillId="0" borderId="63" xfId="38" applyNumberFormat="1" applyFont="1" applyFill="1" applyBorder="1"/>
    <xf numFmtId="0" fontId="5" fillId="0" borderId="67" xfId="38" applyNumberFormat="1" applyFont="1" applyFill="1" applyBorder="1" applyAlignment="1">
      <alignment horizontal="right"/>
    </xf>
    <xf numFmtId="0" fontId="5" fillId="0" borderId="63" xfId="38" applyNumberFormat="1" applyFont="1" applyFill="1" applyBorder="1" applyAlignment="1">
      <alignment horizontal="right"/>
    </xf>
    <xf numFmtId="0" fontId="5" fillId="0" borderId="193" xfId="38" applyNumberFormat="1" applyFont="1" applyFill="1" applyBorder="1" applyAlignment="1">
      <alignment horizontal="right"/>
    </xf>
    <xf numFmtId="0" fontId="66"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0" fontId="5" fillId="0" borderId="66" xfId="38" applyNumberFormat="1" applyFont="1" applyFill="1" applyBorder="1" applyAlignment="1">
      <alignment horizontal="right"/>
    </xf>
    <xf numFmtId="0" fontId="66" fillId="0" borderId="68" xfId="38" applyNumberFormat="1" applyFont="1" applyFill="1" applyBorder="1" applyAlignment="1">
      <alignment horizontal="right"/>
    </xf>
    <xf numFmtId="0" fontId="18" fillId="0" borderId="209" xfId="38" applyFont="1" applyFill="1" applyBorder="1"/>
    <xf numFmtId="1" fontId="18" fillId="0" borderId="209" xfId="38" applyNumberFormat="1" applyFont="1" applyFill="1" applyBorder="1"/>
    <xf numFmtId="1" fontId="18" fillId="0" borderId="63" xfId="38" applyNumberFormat="1" applyFont="1" applyFill="1" applyBorder="1"/>
    <xf numFmtId="0" fontId="70" fillId="0" borderId="0" xfId="0" applyFont="1" applyFill="1" applyBorder="1"/>
    <xf numFmtId="1" fontId="5" fillId="0" borderId="0" xfId="38" applyNumberFormat="1" applyFont="1" applyFill="1" applyBorder="1" applyAlignment="1">
      <alignment horizontal="right"/>
    </xf>
    <xf numFmtId="1" fontId="5" fillId="0" borderId="0" xfId="38" applyNumberFormat="1" applyFont="1" applyFill="1" applyAlignment="1">
      <alignment horizontal="right"/>
    </xf>
    <xf numFmtId="165" fontId="0" fillId="0" borderId="0" xfId="0" applyNumberFormat="1"/>
    <xf numFmtId="168" fontId="66" fillId="0" borderId="67" xfId="0" applyNumberFormat="1" applyFont="1" applyFill="1" applyBorder="1" applyAlignment="1">
      <alignment horizontal="right"/>
    </xf>
    <xf numFmtId="168" fontId="5" fillId="0" borderId="67" xfId="0" applyNumberFormat="1" applyFont="1" applyFill="1" applyBorder="1" applyAlignment="1">
      <alignment horizontal="right"/>
    </xf>
    <xf numFmtId="168" fontId="5" fillId="0" borderId="0" xfId="0" applyNumberFormat="1" applyFont="1" applyFill="1" applyBorder="1" applyAlignment="1">
      <alignment horizontal="right"/>
    </xf>
    <xf numFmtId="0" fontId="33" fillId="0" borderId="273" xfId="0" applyFont="1" applyFill="1" applyBorder="1"/>
    <xf numFmtId="0" fontId="33" fillId="0" borderId="67" xfId="0" applyFont="1" applyFill="1" applyBorder="1"/>
    <xf numFmtId="0" fontId="5" fillId="0" borderId="0" xfId="0" applyFont="1" applyFill="1" applyAlignment="1">
      <alignment horizontal="right"/>
    </xf>
    <xf numFmtId="165" fontId="66" fillId="0" borderId="65" xfId="0" applyNumberFormat="1" applyFont="1" applyFill="1" applyBorder="1" applyAlignment="1"/>
    <xf numFmtId="169" fontId="66" fillId="0" borderId="209" xfId="0" applyNumberFormat="1" applyFont="1" applyFill="1" applyBorder="1" applyAlignment="1">
      <alignment horizontal="right"/>
    </xf>
    <xf numFmtId="165" fontId="66" fillId="0" borderId="65" xfId="0" applyNumberFormat="1" applyFont="1" applyFill="1" applyBorder="1" applyAlignment="1">
      <alignment horizontal="right"/>
    </xf>
    <xf numFmtId="165" fontId="66" fillId="0" borderId="66" xfId="0" applyNumberFormat="1" applyFont="1" applyFill="1" applyBorder="1" applyAlignment="1"/>
    <xf numFmtId="165" fontId="5" fillId="0" borderId="66" xfId="0" applyNumberFormat="1" applyFont="1" applyFill="1" applyBorder="1" applyAlignment="1">
      <alignment horizontal="right"/>
    </xf>
    <xf numFmtId="169" fontId="5" fillId="0" borderId="209" xfId="0" applyNumberFormat="1" applyFont="1" applyFill="1" applyBorder="1" applyAlignment="1">
      <alignment horizontal="right"/>
    </xf>
    <xf numFmtId="0" fontId="91" fillId="0" borderId="270" xfId="42" applyFont="1" applyFill="1" applyBorder="1"/>
    <xf numFmtId="0" fontId="66" fillId="0" borderId="0" xfId="42" applyFont="1" applyFill="1" applyBorder="1"/>
    <xf numFmtId="0" fontId="5" fillId="0" borderId="0" xfId="0" applyNumberFormat="1" applyFont="1" applyFill="1" applyBorder="1" applyAlignment="1">
      <alignment horizontal="left"/>
    </xf>
    <xf numFmtId="0" fontId="66" fillId="0" borderId="86" xfId="42" applyFont="1" applyFill="1" applyBorder="1" applyAlignment="1">
      <alignment horizontal="right"/>
    </xf>
    <xf numFmtId="0" fontId="36" fillId="0" borderId="0" xfId="42" applyFont="1" applyFill="1"/>
    <xf numFmtId="0" fontId="66" fillId="0" borderId="127" xfId="0" applyFont="1" applyFill="1" applyBorder="1" applyAlignment="1">
      <alignment horizontal="center" vertical="center"/>
    </xf>
    <xf numFmtId="165" fontId="18" fillId="0" borderId="64" xfId="42" applyNumberFormat="1" applyFont="1" applyFill="1" applyBorder="1" applyAlignment="1">
      <alignment horizontal="right"/>
    </xf>
    <xf numFmtId="165" fontId="18" fillId="0" borderId="63" xfId="42" applyNumberFormat="1" applyFont="1" applyFill="1" applyBorder="1" applyAlignment="1">
      <alignment horizontal="right"/>
    </xf>
    <xf numFmtId="3" fontId="5" fillId="0" borderId="0" xfId="0" applyNumberFormat="1" applyFont="1"/>
    <xf numFmtId="0" fontId="66" fillId="0" borderId="81" xfId="0" applyFont="1" applyFill="1" applyBorder="1" applyAlignment="1">
      <alignment horizontal="center" vertical="center"/>
    </xf>
    <xf numFmtId="0" fontId="66" fillId="0" borderId="82" xfId="0" applyFont="1" applyFill="1" applyBorder="1" applyAlignment="1">
      <alignment horizontal="center" vertical="center"/>
    </xf>
    <xf numFmtId="2" fontId="66" fillId="0" borderId="241" xfId="38" applyNumberFormat="1" applyFont="1" applyFill="1" applyBorder="1" applyAlignment="1">
      <alignment horizontal="right"/>
    </xf>
    <xf numFmtId="2" fontId="66" fillId="0" borderId="63" xfId="38" applyNumberFormat="1" applyFont="1" applyFill="1" applyBorder="1" applyAlignment="1">
      <alignment horizontal="right"/>
    </xf>
    <xf numFmtId="2" fontId="5" fillId="0" borderId="63" xfId="38" applyNumberFormat="1" applyFont="1" applyFill="1" applyBorder="1" applyAlignment="1">
      <alignment horizontal="right"/>
    </xf>
    <xf numFmtId="0" fontId="5" fillId="0" borderId="273" xfId="0" applyNumberFormat="1" applyFont="1" applyFill="1" applyBorder="1" applyAlignment="1">
      <alignment horizontal="left"/>
    </xf>
    <xf numFmtId="165" fontId="21" fillId="0" borderId="296" xfId="38" applyNumberFormat="1" applyFont="1" applyFill="1" applyBorder="1" applyAlignment="1">
      <alignment horizontal="right" wrapText="1"/>
    </xf>
    <xf numFmtId="0" fontId="18" fillId="0" borderId="4"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5" xfId="0" applyFont="1" applyFill="1" applyBorder="1"/>
    <xf numFmtId="165" fontId="21" fillId="0" borderId="64" xfId="42" applyNumberFormat="1" applyFont="1" applyFill="1" applyBorder="1" applyAlignment="1">
      <alignment horizontal="right"/>
    </xf>
    <xf numFmtId="2" fontId="195" fillId="0" borderId="51" xfId="0" applyNumberFormat="1" applyFont="1" applyFill="1" applyBorder="1" applyAlignment="1">
      <alignment horizontal="right"/>
    </xf>
    <xf numFmtId="165" fontId="197" fillId="0" borderId="51" xfId="0" applyNumberFormat="1" applyFont="1" applyFill="1" applyBorder="1" applyAlignment="1">
      <alignment horizontal="right"/>
    </xf>
    <xf numFmtId="165" fontId="5" fillId="0" borderId="209" xfId="42" applyNumberFormat="1" applyFont="1" applyFill="1" applyBorder="1" applyAlignment="1">
      <alignment horizontal="right"/>
    </xf>
    <xf numFmtId="165" fontId="66" fillId="0" borderId="54" xfId="0" applyNumberFormat="1" applyFont="1" applyFill="1" applyBorder="1" applyAlignment="1">
      <alignment horizontal="right" wrapText="1"/>
    </xf>
    <xf numFmtId="0" fontId="70" fillId="0" borderId="0" xfId="0" applyFont="1" applyFill="1" applyAlignment="1"/>
    <xf numFmtId="49" fontId="65" fillId="0" borderId="0" xfId="0" applyNumberFormat="1" applyFont="1" applyFill="1"/>
    <xf numFmtId="0" fontId="5" fillId="0" borderId="0" xfId="0" applyNumberFormat="1" applyFont="1" applyFill="1" applyBorder="1" applyAlignment="1">
      <alignment horizontal="right"/>
    </xf>
    <xf numFmtId="1" fontId="5" fillId="0" borderId="63" xfId="0" applyNumberFormat="1" applyFont="1" applyFill="1" applyBorder="1" applyAlignment="1">
      <alignment horizontal="right"/>
    </xf>
    <xf numFmtId="0" fontId="5" fillId="0" borderId="91" xfId="0" applyFont="1" applyFill="1" applyBorder="1" applyAlignment="1">
      <alignment horizontal="right"/>
    </xf>
    <xf numFmtId="0" fontId="66" fillId="0" borderId="0" xfId="42" applyNumberFormat="1" applyFont="1" applyFill="1" applyBorder="1" applyAlignment="1">
      <alignment horizontal="right"/>
    </xf>
    <xf numFmtId="165" fontId="66" fillId="0" borderId="209" xfId="0" applyNumberFormat="1" applyFont="1" applyFill="1" applyBorder="1"/>
    <xf numFmtId="1" fontId="5" fillId="0" borderId="91" xfId="0" applyNumberFormat="1" applyFont="1" applyFill="1" applyBorder="1" applyAlignment="1">
      <alignment horizontal="right"/>
    </xf>
    <xf numFmtId="49" fontId="5" fillId="0" borderId="296" xfId="42" applyNumberFormat="1" applyFont="1" applyFill="1" applyBorder="1" applyAlignment="1">
      <alignment horizontal="right"/>
    </xf>
    <xf numFmtId="165" fontId="5" fillId="0" borderId="0" xfId="0" applyNumberFormat="1" applyFont="1" applyFill="1" applyAlignment="1">
      <alignment horizontal="right"/>
    </xf>
    <xf numFmtId="1" fontId="66" fillId="0" borderId="63" xfId="0" applyNumberFormat="1" applyFont="1" applyFill="1" applyBorder="1" applyAlignment="1">
      <alignment horizontal="right"/>
    </xf>
    <xf numFmtId="165" fontId="66" fillId="0" borderId="68" xfId="0" applyNumberFormat="1" applyFont="1" applyFill="1" applyBorder="1" applyAlignment="1">
      <alignment horizontal="right"/>
    </xf>
    <xf numFmtId="165" fontId="66" fillId="0" borderId="209" xfId="0" applyNumberFormat="1" applyFont="1" applyFill="1" applyBorder="1" applyAlignment="1">
      <alignment horizontal="right"/>
    </xf>
    <xf numFmtId="165" fontId="66" fillId="0" borderId="0" xfId="0" applyNumberFormat="1" applyFont="1" applyFill="1" applyAlignment="1">
      <alignment horizontal="right"/>
    </xf>
    <xf numFmtId="0" fontId="65" fillId="0" borderId="91" xfId="0" applyFont="1" applyFill="1" applyBorder="1" applyAlignment="1">
      <alignment horizontal="right"/>
    </xf>
    <xf numFmtId="0" fontId="65" fillId="0" borderId="63" xfId="0" applyFont="1" applyFill="1" applyBorder="1" applyAlignment="1">
      <alignment horizontal="right"/>
    </xf>
    <xf numFmtId="165" fontId="66" fillId="0" borderId="68" xfId="0" applyNumberFormat="1" applyFont="1" applyFill="1" applyBorder="1"/>
    <xf numFmtId="1" fontId="5" fillId="0" borderId="63" xfId="0" applyNumberFormat="1" applyFont="1" applyFill="1" applyBorder="1"/>
    <xf numFmtId="0" fontId="66" fillId="0" borderId="91" xfId="0" applyFont="1" applyFill="1" applyBorder="1"/>
    <xf numFmtId="0" fontId="5" fillId="0" borderId="91" xfId="0" applyFont="1" applyFill="1" applyBorder="1"/>
    <xf numFmtId="0" fontId="18" fillId="0" borderId="220" xfId="0" quotePrefix="1" applyNumberFormat="1" applyFont="1" applyFill="1" applyBorder="1" applyAlignment="1">
      <alignment horizontal="right"/>
    </xf>
    <xf numFmtId="0" fontId="18" fillId="0" borderId="244" xfId="0" applyFont="1" applyFill="1" applyBorder="1" applyAlignment="1">
      <alignment horizontal="center" vertical="center" wrapText="1"/>
    </xf>
    <xf numFmtId="165" fontId="5" fillId="0" borderId="273" xfId="38" applyNumberFormat="1" applyFont="1" applyFill="1" applyBorder="1" applyAlignment="1">
      <alignment horizontal="right"/>
    </xf>
    <xf numFmtId="165" fontId="5" fillId="0" borderId="296" xfId="38" applyNumberFormat="1" applyFont="1" applyFill="1" applyBorder="1" applyAlignment="1">
      <alignment horizontal="right"/>
    </xf>
    <xf numFmtId="2" fontId="5" fillId="0" borderId="296" xfId="38" applyNumberFormat="1" applyFont="1" applyFill="1" applyBorder="1" applyAlignment="1">
      <alignment horizontal="right"/>
    </xf>
    <xf numFmtId="2" fontId="5" fillId="0" borderId="273" xfId="38" applyNumberFormat="1" applyFont="1" applyFill="1" applyBorder="1" applyAlignment="1">
      <alignment horizontal="right"/>
    </xf>
    <xf numFmtId="165" fontId="5" fillId="0" borderId="198" xfId="38" applyNumberFormat="1" applyFont="1" applyFill="1" applyBorder="1" applyAlignment="1">
      <alignment horizontal="right"/>
    </xf>
    <xf numFmtId="165" fontId="5" fillId="0" borderId="68" xfId="38" applyNumberFormat="1" applyFont="1" applyFill="1" applyBorder="1" applyAlignment="1">
      <alignment horizontal="right"/>
    </xf>
    <xf numFmtId="165" fontId="66" fillId="0" borderId="66" xfId="38" applyNumberFormat="1" applyFont="1" applyFill="1" applyBorder="1" applyAlignment="1">
      <alignment horizontal="right" wrapText="1"/>
    </xf>
    <xf numFmtId="165" fontId="5" fillId="0" borderId="67" xfId="38" applyNumberFormat="1" applyFont="1" applyFill="1" applyBorder="1" applyAlignment="1">
      <alignment horizontal="right" wrapText="1"/>
    </xf>
    <xf numFmtId="165" fontId="66" fillId="0" borderId="67" xfId="38" applyNumberFormat="1" applyFont="1" applyFill="1" applyBorder="1" applyAlignment="1">
      <alignment horizontal="right" wrapText="1"/>
    </xf>
    <xf numFmtId="165" fontId="66" fillId="0" borderId="68" xfId="38" applyNumberFormat="1" applyFont="1" applyFill="1" applyBorder="1" applyAlignment="1">
      <alignment horizontal="right" wrapText="1"/>
    </xf>
    <xf numFmtId="165" fontId="5" fillId="0" borderId="91" xfId="38" applyNumberFormat="1" applyFont="1" applyFill="1" applyBorder="1" applyAlignment="1">
      <alignment horizontal="right" wrapText="1"/>
    </xf>
    <xf numFmtId="165" fontId="5" fillId="0" borderId="196" xfId="38" applyNumberFormat="1" applyFont="1" applyFill="1" applyBorder="1" applyAlignment="1">
      <alignment horizontal="right" wrapText="1"/>
    </xf>
    <xf numFmtId="165" fontId="5" fillId="0" borderId="91" xfId="38" applyNumberFormat="1" applyFont="1" applyFill="1" applyBorder="1" applyAlignment="1">
      <alignment horizontal="right"/>
    </xf>
    <xf numFmtId="165" fontId="5" fillId="0" borderId="63" xfId="38" applyNumberFormat="1" applyFont="1" applyFill="1" applyBorder="1" applyAlignment="1">
      <alignment horizontal="right" wrapText="1"/>
    </xf>
    <xf numFmtId="165" fontId="5" fillId="0" borderId="66" xfId="38" applyNumberFormat="1" applyFont="1" applyFill="1" applyBorder="1" applyAlignment="1">
      <alignment horizontal="right" wrapText="1"/>
    </xf>
    <xf numFmtId="2" fontId="5" fillId="0" borderId="66" xfId="38" applyNumberFormat="1" applyFont="1" applyFill="1" applyBorder="1" applyAlignment="1">
      <alignment horizontal="right"/>
    </xf>
    <xf numFmtId="2" fontId="78" fillId="0" borderId="65" xfId="38" applyNumberFormat="1" applyFont="1" applyFill="1" applyBorder="1" applyAlignment="1">
      <alignment horizontal="right"/>
    </xf>
    <xf numFmtId="2" fontId="78" fillId="0" borderId="66" xfId="38" applyNumberFormat="1" applyFont="1" applyFill="1" applyBorder="1" applyAlignment="1">
      <alignment horizontal="right"/>
    </xf>
    <xf numFmtId="2" fontId="78" fillId="0" borderId="209" xfId="38" applyNumberFormat="1" applyFont="1" applyFill="1" applyBorder="1" applyAlignment="1">
      <alignment horizontal="right"/>
    </xf>
    <xf numFmtId="2" fontId="78" fillId="0" borderId="63" xfId="38" applyNumberFormat="1" applyFont="1" applyFill="1" applyBorder="1" applyAlignment="1">
      <alignment horizontal="right"/>
    </xf>
    <xf numFmtId="2" fontId="5" fillId="0" borderId="91" xfId="38" applyNumberFormat="1" applyFont="1" applyFill="1" applyBorder="1" applyAlignment="1">
      <alignment horizontal="right"/>
    </xf>
    <xf numFmtId="165" fontId="5" fillId="0" borderId="65" xfId="38" quotePrefix="1" applyNumberFormat="1" applyFont="1" applyFill="1" applyBorder="1" applyAlignment="1">
      <alignment horizontal="right" wrapText="1"/>
    </xf>
    <xf numFmtId="165" fontId="5" fillId="0" borderId="66" xfId="38" quotePrefix="1" applyNumberFormat="1" applyFont="1" applyFill="1" applyBorder="1" applyAlignment="1">
      <alignment horizontal="right" wrapText="1"/>
    </xf>
    <xf numFmtId="165" fontId="66" fillId="0" borderId="65" xfId="38" quotePrefix="1" applyNumberFormat="1" applyFont="1" applyFill="1" applyBorder="1" applyAlignment="1">
      <alignment horizontal="right" wrapText="1"/>
    </xf>
    <xf numFmtId="0" fontId="5" fillId="0" borderId="66" xfId="38" quotePrefix="1" applyNumberFormat="1" applyFont="1" applyFill="1" applyBorder="1" applyAlignment="1">
      <alignment horizontal="right" wrapText="1"/>
    </xf>
    <xf numFmtId="165" fontId="5" fillId="0" borderId="0" xfId="38" applyNumberFormat="1" applyFont="1" applyFill="1" applyBorder="1" applyAlignment="1">
      <alignment horizontal="right"/>
    </xf>
    <xf numFmtId="165" fontId="5" fillId="0" borderId="63" xfId="38" quotePrefix="1" applyNumberFormat="1" applyFont="1" applyFill="1" applyBorder="1" applyAlignment="1">
      <alignment horizontal="right" wrapText="1"/>
    </xf>
    <xf numFmtId="0" fontId="5" fillId="0" borderId="66" xfId="38" applyNumberFormat="1" applyFont="1" applyFill="1" applyBorder="1" applyAlignment="1">
      <alignment horizontal="right" wrapText="1"/>
    </xf>
    <xf numFmtId="165" fontId="66" fillId="0" borderId="0" xfId="38" applyNumberFormat="1" applyFont="1" applyFill="1" applyBorder="1" applyAlignment="1">
      <alignment horizontal="right"/>
    </xf>
    <xf numFmtId="165" fontId="5" fillId="0" borderId="256" xfId="0" applyNumberFormat="1" applyFont="1" applyFill="1" applyBorder="1" applyAlignment="1">
      <alignment horizontal="right"/>
    </xf>
    <xf numFmtId="0" fontId="65" fillId="0" borderId="91" xfId="42" applyFont="1" applyFill="1" applyBorder="1"/>
    <xf numFmtId="165" fontId="65" fillId="0" borderId="63" xfId="42" applyNumberFormat="1" applyFont="1" applyFill="1" applyBorder="1"/>
    <xf numFmtId="165" fontId="66" fillId="0" borderId="256" xfId="42" applyNumberFormat="1" applyFont="1" applyFill="1" applyBorder="1" applyAlignment="1">
      <alignment horizontal="right"/>
    </xf>
    <xf numFmtId="165" fontId="66" fillId="0" borderId="91" xfId="42" applyNumberFormat="1" applyFont="1" applyFill="1" applyBorder="1"/>
    <xf numFmtId="0" fontId="66" fillId="0" borderId="63" xfId="42" applyFont="1" applyFill="1" applyBorder="1"/>
    <xf numFmtId="165" fontId="65" fillId="0" borderId="91" xfId="42" applyNumberFormat="1" applyFont="1" applyFill="1" applyBorder="1" applyAlignment="1">
      <alignment horizontal="right"/>
    </xf>
    <xf numFmtId="165" fontId="65" fillId="0" borderId="0" xfId="0" applyNumberFormat="1" applyFont="1" applyFill="1" applyAlignment="1">
      <alignment horizontal="right"/>
    </xf>
    <xf numFmtId="165" fontId="5" fillId="0" borderId="273" xfId="0" applyNumberFormat="1" applyFont="1" applyFill="1" applyBorder="1" applyAlignment="1">
      <alignment horizontal="right"/>
    </xf>
    <xf numFmtId="0" fontId="65" fillId="0" borderId="296" xfId="42" applyFont="1" applyFill="1" applyBorder="1"/>
    <xf numFmtId="165" fontId="66" fillId="0" borderId="273" xfId="42" applyNumberFormat="1" applyFont="1" applyFill="1" applyBorder="1" applyAlignment="1">
      <alignment horizontal="right"/>
    </xf>
    <xf numFmtId="165" fontId="66" fillId="0" borderId="209" xfId="42" applyNumberFormat="1" applyFont="1" applyFill="1" applyBorder="1"/>
    <xf numFmtId="165" fontId="65" fillId="0" borderId="296" xfId="42" applyNumberFormat="1" applyFont="1" applyFill="1" applyBorder="1" applyAlignment="1">
      <alignment horizontal="right"/>
    </xf>
    <xf numFmtId="166" fontId="66" fillId="0" borderId="11" xfId="42" applyNumberFormat="1" applyFont="1" applyFill="1" applyBorder="1" applyAlignment="1">
      <alignment horizontal="right"/>
    </xf>
    <xf numFmtId="166" fontId="66" fillId="0" borderId="0" xfId="0" applyNumberFormat="1" applyFont="1" applyFill="1" applyAlignment="1">
      <alignment horizontal="right"/>
    </xf>
    <xf numFmtId="0" fontId="65" fillId="0" borderId="91" xfId="42" applyFont="1" applyFill="1" applyBorder="1" applyAlignment="1">
      <alignment horizontal="right"/>
    </xf>
    <xf numFmtId="0" fontId="65" fillId="0" borderId="63" xfId="42" applyFont="1" applyFill="1" applyBorder="1" applyAlignment="1">
      <alignment horizontal="right"/>
    </xf>
    <xf numFmtId="165" fontId="65" fillId="0" borderId="64" xfId="42" applyNumberFormat="1" applyFont="1" applyFill="1" applyBorder="1" applyAlignment="1">
      <alignment horizontal="right"/>
    </xf>
    <xf numFmtId="0" fontId="65" fillId="0" borderId="296" xfId="42" applyFont="1" applyFill="1" applyBorder="1" applyAlignment="1">
      <alignment horizontal="right"/>
    </xf>
    <xf numFmtId="165" fontId="66" fillId="0" borderId="209" xfId="42" applyNumberFormat="1" applyFont="1" applyFill="1" applyBorder="1" applyAlignment="1">
      <alignment horizontal="right"/>
    </xf>
    <xf numFmtId="165" fontId="66" fillId="0" borderId="11" xfId="42" applyNumberFormat="1" applyFont="1" applyFill="1" applyBorder="1" applyAlignment="1">
      <alignment horizontal="right"/>
    </xf>
    <xf numFmtId="166" fontId="66" fillId="0" borderId="13" xfId="42" applyNumberFormat="1" applyFont="1" applyFill="1" applyBorder="1" applyAlignment="1">
      <alignment horizontal="right"/>
    </xf>
    <xf numFmtId="165" fontId="15" fillId="0" borderId="91" xfId="42" applyNumberFormat="1" applyFont="1" applyFill="1" applyBorder="1" applyAlignment="1">
      <alignment horizontal="right"/>
    </xf>
    <xf numFmtId="165" fontId="15" fillId="0" borderId="63" xfId="42" applyNumberFormat="1" applyFont="1" applyFill="1" applyBorder="1" applyAlignment="1">
      <alignment horizontal="right"/>
    </xf>
    <xf numFmtId="165" fontId="15" fillId="0" borderId="296" xfId="42" applyNumberFormat="1" applyFont="1" applyFill="1" applyBorder="1" applyAlignment="1">
      <alignment horizontal="right"/>
    </xf>
    <xf numFmtId="165" fontId="15" fillId="0" borderId="64" xfId="42" applyNumberFormat="1" applyFont="1" applyFill="1" applyBorder="1" applyAlignment="1">
      <alignment horizontal="right"/>
    </xf>
    <xf numFmtId="0" fontId="71" fillId="0" borderId="0" xfId="0" applyFont="1" applyFill="1"/>
    <xf numFmtId="0" fontId="66" fillId="0" borderId="127" xfId="0" applyFont="1" applyFill="1" applyBorder="1" applyAlignment="1">
      <alignment horizontal="center" vertical="center"/>
    </xf>
    <xf numFmtId="0" fontId="18" fillId="0" borderId="246" xfId="0" applyFont="1" applyFill="1" applyBorder="1" applyAlignment="1">
      <alignment horizontal="right" wrapText="1"/>
    </xf>
    <xf numFmtId="0" fontId="18" fillId="0" borderId="66" xfId="0" applyFont="1" applyFill="1" applyBorder="1" applyAlignment="1">
      <alignment horizontal="right" wrapText="1"/>
    </xf>
    <xf numFmtId="1" fontId="18" fillId="0" borderId="66" xfId="0" applyNumberFormat="1" applyFont="1" applyFill="1" applyBorder="1" applyAlignment="1">
      <alignment horizontal="right" wrapText="1"/>
    </xf>
    <xf numFmtId="165" fontId="18" fillId="0" borderId="246" xfId="0" applyNumberFormat="1" applyFont="1" applyFill="1" applyBorder="1" applyAlignment="1">
      <alignment horizontal="right" wrapText="1"/>
    </xf>
    <xf numFmtId="2" fontId="21" fillId="0" borderId="66" xfId="0" applyNumberFormat="1" applyFont="1" applyFill="1" applyBorder="1" applyAlignment="1">
      <alignment horizontal="right" wrapText="1"/>
    </xf>
    <xf numFmtId="2" fontId="5" fillId="0" borderId="19" xfId="0" applyNumberFormat="1" applyFont="1" applyFill="1" applyBorder="1" applyAlignment="1">
      <alignment horizontal="right" wrapText="1"/>
    </xf>
    <xf numFmtId="2" fontId="18" fillId="0" borderId="19" xfId="0" applyNumberFormat="1" applyFont="1" applyFill="1" applyBorder="1" applyAlignment="1">
      <alignment horizontal="right" wrapText="1"/>
    </xf>
    <xf numFmtId="165" fontId="21" fillId="0" borderId="301" xfId="0" applyNumberFormat="1" applyFont="1" applyFill="1" applyBorder="1" applyAlignment="1">
      <alignment horizontal="right" wrapText="1"/>
    </xf>
    <xf numFmtId="0" fontId="33" fillId="0" borderId="65" xfId="0" applyFont="1" applyFill="1" applyBorder="1"/>
    <xf numFmtId="0" fontId="65" fillId="33" borderId="0" xfId="0" applyFont="1" applyFill="1" applyAlignment="1">
      <alignment horizontal="left"/>
    </xf>
    <xf numFmtId="0" fontId="66" fillId="33" borderId="0" xfId="0" applyFont="1" applyFill="1" applyAlignment="1">
      <alignment horizontal="left"/>
    </xf>
    <xf numFmtId="0" fontId="0" fillId="33" borderId="0" xfId="0" applyFill="1"/>
    <xf numFmtId="0" fontId="69" fillId="33" borderId="0" xfId="0" applyFont="1" applyFill="1" applyAlignment="1">
      <alignment horizontal="left"/>
    </xf>
    <xf numFmtId="0" fontId="91" fillId="33" borderId="0" xfId="0" applyFont="1" applyFill="1" applyAlignment="1"/>
    <xf numFmtId="0" fontId="5" fillId="33" borderId="128" xfId="0" applyFont="1" applyFill="1" applyBorder="1" applyAlignment="1">
      <alignment horizontal="center" vertical="center" wrapText="1"/>
    </xf>
    <xf numFmtId="0" fontId="66" fillId="33" borderId="128" xfId="0" applyFont="1" applyFill="1" applyBorder="1" applyAlignment="1">
      <alignment horizontal="center" vertical="center"/>
    </xf>
    <xf numFmtId="0" fontId="66" fillId="33" borderId="127" xfId="0" applyFont="1" applyFill="1" applyBorder="1" applyAlignment="1">
      <alignment horizontal="center" vertical="center"/>
    </xf>
    <xf numFmtId="0" fontId="18" fillId="33" borderId="0" xfId="0" applyFont="1" applyFill="1" applyBorder="1" applyAlignment="1">
      <alignment horizontal="left" wrapText="1"/>
    </xf>
    <xf numFmtId="0" fontId="18" fillId="33" borderId="220" xfId="0" applyNumberFormat="1" applyFont="1" applyFill="1" applyBorder="1" applyAlignment="1">
      <alignment horizontal="left"/>
    </xf>
    <xf numFmtId="165" fontId="18" fillId="33" borderId="65" xfId="0" applyNumberFormat="1" applyFont="1" applyFill="1" applyBorder="1" applyAlignment="1">
      <alignment horizontal="right" wrapText="1"/>
    </xf>
    <xf numFmtId="165" fontId="21" fillId="33" borderId="65" xfId="0" applyNumberFormat="1" applyFont="1" applyFill="1" applyBorder="1" applyAlignment="1">
      <alignment horizontal="right" wrapText="1"/>
    </xf>
    <xf numFmtId="165" fontId="18" fillId="33" borderId="66" xfId="0" applyNumberFormat="1" applyFont="1" applyFill="1" applyBorder="1" applyAlignment="1">
      <alignment horizontal="right" wrapText="1"/>
    </xf>
    <xf numFmtId="0" fontId="5" fillId="33" borderId="0" xfId="0" applyFont="1" applyFill="1" applyBorder="1" applyAlignment="1">
      <alignment horizontal="left" wrapText="1"/>
    </xf>
    <xf numFmtId="0" fontId="5" fillId="33" borderId="220" xfId="0" applyNumberFormat="1" applyFont="1" applyFill="1" applyBorder="1" applyAlignment="1">
      <alignment horizontal="left"/>
    </xf>
    <xf numFmtId="49" fontId="18" fillId="33" borderId="19" xfId="0" applyNumberFormat="1" applyFont="1" applyFill="1" applyBorder="1" applyAlignment="1">
      <alignment horizontal="left"/>
    </xf>
    <xf numFmtId="0" fontId="36" fillId="33" borderId="0" xfId="0" applyFont="1" applyFill="1" applyBorder="1" applyAlignment="1">
      <alignment wrapText="1"/>
    </xf>
    <xf numFmtId="0" fontId="71" fillId="33" borderId="0" xfId="0" applyFont="1" applyFill="1" applyAlignment="1">
      <alignment wrapText="1"/>
    </xf>
    <xf numFmtId="165" fontId="21" fillId="0" borderId="246" xfId="0" applyNumberFormat="1" applyFont="1" applyFill="1" applyBorder="1" applyAlignment="1">
      <alignment horizontal="right" wrapText="1"/>
    </xf>
    <xf numFmtId="0" fontId="92" fillId="0" borderId="0" xfId="0" applyFont="1" applyFill="1" applyAlignment="1">
      <alignment horizontal="left"/>
    </xf>
    <xf numFmtId="0" fontId="83" fillId="0" borderId="0" xfId="28" applyFont="1" applyFill="1" applyAlignment="1" applyProtection="1">
      <alignment horizontal="left" vertical="center"/>
    </xf>
    <xf numFmtId="0" fontId="70" fillId="0" borderId="0" xfId="0" applyFont="1" applyFill="1" applyBorder="1" applyAlignment="1">
      <alignment horizontal="left" wrapText="1"/>
    </xf>
    <xf numFmtId="0" fontId="92" fillId="0" borderId="0" xfId="0" applyFont="1" applyFill="1" applyAlignment="1">
      <alignment horizontal="left" wrapText="1"/>
    </xf>
    <xf numFmtId="0" fontId="71" fillId="0" borderId="0" xfId="0" applyFont="1" applyFill="1" applyAlignment="1">
      <alignment horizontal="left" wrapText="1"/>
    </xf>
    <xf numFmtId="0" fontId="5" fillId="0" borderId="114" xfId="0" applyFont="1" applyFill="1" applyBorder="1" applyAlignment="1">
      <alignment horizontal="center" vertical="center" wrapText="1"/>
    </xf>
    <xf numFmtId="0" fontId="5" fillId="0" borderId="122" xfId="0" applyFont="1" applyFill="1" applyBorder="1" applyAlignment="1">
      <alignment horizontal="center" vertical="center" wrapText="1"/>
    </xf>
    <xf numFmtId="0" fontId="5" fillId="0" borderId="116" xfId="0" applyFont="1" applyFill="1" applyBorder="1" applyAlignment="1">
      <alignment horizontal="center" vertical="center" wrapText="1"/>
    </xf>
    <xf numFmtId="0" fontId="5" fillId="0" borderId="131" xfId="0" applyFont="1" applyFill="1" applyBorder="1" applyAlignment="1">
      <alignment horizontal="center" vertical="center" wrapText="1"/>
    </xf>
    <xf numFmtId="0" fontId="5" fillId="0" borderId="112" xfId="0" applyFont="1" applyFill="1" applyBorder="1" applyAlignment="1">
      <alignment horizontal="center" vertical="center" wrapText="1"/>
    </xf>
    <xf numFmtId="0" fontId="65" fillId="0" borderId="113" xfId="0" applyFont="1" applyFill="1" applyBorder="1" applyAlignment="1">
      <alignment horizontal="center" vertical="center" wrapText="1"/>
    </xf>
    <xf numFmtId="0" fontId="65" fillId="0" borderId="131" xfId="0" applyFont="1" applyFill="1" applyBorder="1" applyAlignment="1">
      <alignment horizontal="center" vertical="center" wrapText="1"/>
    </xf>
    <xf numFmtId="0" fontId="65" fillId="0" borderId="132" xfId="0" applyFont="1" applyFill="1" applyBorder="1" applyAlignment="1">
      <alignment horizontal="center" vertical="center" wrapText="1"/>
    </xf>
    <xf numFmtId="0" fontId="5" fillId="0" borderId="115" xfId="0" applyFont="1" applyFill="1" applyBorder="1" applyAlignment="1">
      <alignment horizontal="center" vertical="center" wrapText="1"/>
    </xf>
    <xf numFmtId="0" fontId="5" fillId="0" borderId="126" xfId="0" applyFont="1" applyFill="1" applyBorder="1" applyAlignment="1">
      <alignment horizontal="center" vertical="center" wrapText="1"/>
    </xf>
    <xf numFmtId="0" fontId="5" fillId="0" borderId="117" xfId="0" applyFont="1" applyFill="1" applyBorder="1" applyAlignment="1">
      <alignment horizontal="center" vertical="center" wrapText="1"/>
    </xf>
    <xf numFmtId="0" fontId="5" fillId="0" borderId="295" xfId="0" applyFont="1" applyFill="1" applyBorder="1" applyAlignment="1">
      <alignment horizontal="center" vertical="center" wrapText="1"/>
    </xf>
    <xf numFmtId="0" fontId="5" fillId="0" borderId="243" xfId="0" applyFont="1" applyFill="1" applyBorder="1" applyAlignment="1">
      <alignment horizontal="center" vertical="center" wrapText="1"/>
    </xf>
    <xf numFmtId="0" fontId="5" fillId="0" borderId="242"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00" xfId="0" applyFont="1" applyFill="1" applyBorder="1" applyAlignment="1">
      <alignment horizontal="center" vertical="center" wrapText="1"/>
    </xf>
    <xf numFmtId="0" fontId="5" fillId="0" borderId="254" xfId="0" applyFont="1" applyFill="1" applyBorder="1" applyAlignment="1">
      <alignment horizontal="center" vertical="center" wrapText="1"/>
    </xf>
    <xf numFmtId="0" fontId="5" fillId="0" borderId="255" xfId="0" applyFont="1" applyFill="1" applyBorder="1" applyAlignment="1">
      <alignment horizontal="center" vertical="center" wrapText="1"/>
    </xf>
    <xf numFmtId="0" fontId="5" fillId="0" borderId="253" xfId="0" applyFont="1" applyFill="1" applyBorder="1" applyAlignment="1">
      <alignment horizontal="center" vertical="center" wrapText="1"/>
    </xf>
    <xf numFmtId="0" fontId="65" fillId="0" borderId="112"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65" fillId="0" borderId="116" xfId="0" applyFont="1" applyFill="1" applyBorder="1" applyAlignment="1">
      <alignment horizontal="center" vertical="center" wrapText="1"/>
    </xf>
    <xf numFmtId="0" fontId="65" fillId="0" borderId="117"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5" fillId="0" borderId="303" xfId="0" applyFont="1" applyFill="1" applyBorder="1" applyAlignment="1">
      <alignment horizontal="center" vertical="center" wrapText="1"/>
    </xf>
    <xf numFmtId="0" fontId="65" fillId="0" borderId="302" xfId="0" applyFont="1" applyFill="1" applyBorder="1" applyAlignment="1">
      <alignment horizontal="center" vertical="center" wrapText="1"/>
    </xf>
    <xf numFmtId="0" fontId="65" fillId="0" borderId="30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5" fillId="0" borderId="95" xfId="0" applyFont="1" applyFill="1" applyBorder="1" applyAlignment="1">
      <alignment horizontal="center" vertical="center" wrapText="1"/>
    </xf>
    <xf numFmtId="0" fontId="5" fillId="0" borderId="237" xfId="0" applyFont="1" applyFill="1" applyBorder="1" applyAlignment="1">
      <alignment horizontal="center" vertical="center" wrapText="1"/>
    </xf>
    <xf numFmtId="0" fontId="5" fillId="0" borderId="236" xfId="0" applyFont="1" applyFill="1" applyBorder="1" applyAlignment="1">
      <alignment horizontal="center" vertical="center" wrapText="1"/>
    </xf>
    <xf numFmtId="0" fontId="36" fillId="33" borderId="0" xfId="0" applyFont="1" applyFill="1" applyBorder="1" applyAlignment="1">
      <alignment horizontal="left" wrapText="1"/>
    </xf>
    <xf numFmtId="0" fontId="92" fillId="33" borderId="0" xfId="0" applyFont="1" applyFill="1" applyAlignment="1">
      <alignment horizontal="left" wrapText="1"/>
    </xf>
    <xf numFmtId="0" fontId="83" fillId="33" borderId="0" xfId="28" applyFont="1" applyFill="1" applyAlignment="1" applyProtection="1">
      <alignment horizontal="left" vertical="center"/>
    </xf>
    <xf numFmtId="0" fontId="5" fillId="33" borderId="112" xfId="0" applyFont="1" applyFill="1" applyBorder="1" applyAlignment="1">
      <alignment horizontal="center" vertical="center" wrapText="1"/>
    </xf>
    <xf numFmtId="0" fontId="65" fillId="33" borderId="112" xfId="0" applyFont="1" applyFill="1" applyBorder="1" applyAlignment="1">
      <alignment horizontal="center" vertical="center" wrapText="1"/>
    </xf>
    <xf numFmtId="0" fontId="65" fillId="33" borderId="0" xfId="0" applyFont="1" applyFill="1" applyBorder="1" applyAlignment="1">
      <alignment horizontal="center" vertical="center" wrapText="1"/>
    </xf>
    <xf numFmtId="0" fontId="65" fillId="33" borderId="131" xfId="0" applyFont="1" applyFill="1" applyBorder="1" applyAlignment="1">
      <alignment horizontal="center" vertical="center" wrapText="1"/>
    </xf>
    <xf numFmtId="0" fontId="5" fillId="33" borderId="115" xfId="0" applyFont="1" applyFill="1" applyBorder="1" applyAlignment="1">
      <alignment horizontal="center" vertical="center" wrapText="1"/>
    </xf>
    <xf numFmtId="0" fontId="5" fillId="33" borderId="116" xfId="0" applyFont="1" applyFill="1" applyBorder="1" applyAlignment="1">
      <alignment horizontal="center" vertical="center" wrapText="1"/>
    </xf>
    <xf numFmtId="0" fontId="5" fillId="33" borderId="117" xfId="0" applyFont="1" applyFill="1" applyBorder="1" applyAlignment="1">
      <alignment horizontal="center" vertical="center" wrapText="1"/>
    </xf>
    <xf numFmtId="0" fontId="5" fillId="33" borderId="63" xfId="0" applyFont="1" applyFill="1" applyBorder="1" applyAlignment="1">
      <alignment horizontal="center" vertical="center" wrapText="1"/>
    </xf>
    <xf numFmtId="0" fontId="5" fillId="33" borderId="0" xfId="0" applyFont="1" applyFill="1" applyBorder="1" applyAlignment="1">
      <alignment horizontal="center" vertical="center" wrapText="1"/>
    </xf>
    <xf numFmtId="0" fontId="5" fillId="33" borderId="1" xfId="0" applyFont="1" applyFill="1" applyBorder="1" applyAlignment="1">
      <alignment horizontal="center" vertical="center" wrapText="1"/>
    </xf>
    <xf numFmtId="0" fontId="5" fillId="33" borderId="68" xfId="0" applyFont="1" applyFill="1" applyBorder="1" applyAlignment="1">
      <alignment horizontal="center" vertical="center" wrapText="1"/>
    </xf>
    <xf numFmtId="0" fontId="65" fillId="33" borderId="116" xfId="0" applyFont="1" applyFill="1" applyBorder="1" applyAlignment="1">
      <alignment horizontal="center" vertical="center" wrapText="1"/>
    </xf>
    <xf numFmtId="0" fontId="65" fillId="33" borderId="63" xfId="0" applyFont="1" applyFill="1" applyBorder="1" applyAlignment="1">
      <alignment horizontal="center" vertical="center" wrapText="1"/>
    </xf>
    <xf numFmtId="0" fontId="65" fillId="33" borderId="68" xfId="0" applyFont="1" applyFill="1" applyBorder="1" applyAlignment="1">
      <alignment horizontal="center" vertical="center" wrapText="1"/>
    </xf>
    <xf numFmtId="0" fontId="5" fillId="33" borderId="120" xfId="0" applyFont="1" applyFill="1" applyBorder="1" applyAlignment="1">
      <alignment horizontal="center" vertical="center" wrapText="1"/>
    </xf>
    <xf numFmtId="0" fontId="5" fillId="33" borderId="66" xfId="0" applyFont="1" applyFill="1" applyBorder="1" applyAlignment="1">
      <alignment horizontal="center" vertical="center" wrapText="1"/>
    </xf>
    <xf numFmtId="0" fontId="5" fillId="33" borderId="133" xfId="0" applyFont="1" applyFill="1" applyBorder="1" applyAlignment="1">
      <alignment horizontal="center" vertical="center" wrapText="1"/>
    </xf>
    <xf numFmtId="0" fontId="18" fillId="0" borderId="246" xfId="0" applyFont="1" applyFill="1" applyBorder="1" applyAlignment="1">
      <alignment horizontal="center" vertical="center" wrapText="1"/>
    </xf>
    <xf numFmtId="0" fontId="18" fillId="0" borderId="243" xfId="0" applyFont="1" applyFill="1" applyBorder="1" applyAlignment="1">
      <alignment horizontal="center" vertical="center" wrapText="1"/>
    </xf>
    <xf numFmtId="0" fontId="18" fillId="0" borderId="183" xfId="0" applyFont="1" applyFill="1" applyBorder="1" applyAlignment="1">
      <alignment horizontal="center" vertical="center" wrapText="1"/>
    </xf>
    <xf numFmtId="0" fontId="18" fillId="0" borderId="144" xfId="0" applyFont="1" applyFill="1" applyBorder="1" applyAlignment="1">
      <alignment horizontal="center" vertical="center" wrapText="1"/>
    </xf>
    <xf numFmtId="0" fontId="92" fillId="0" borderId="0" xfId="0" applyFont="1" applyFill="1" applyBorder="1" applyAlignment="1">
      <alignment wrapText="1"/>
    </xf>
    <xf numFmtId="0" fontId="71" fillId="0" borderId="0" xfId="0" applyFont="1" applyFill="1" applyBorder="1" applyAlignment="1">
      <alignment wrapText="1"/>
    </xf>
    <xf numFmtId="0" fontId="65" fillId="0" borderId="119"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65" fillId="0" borderId="88" xfId="0" applyFont="1" applyFill="1" applyBorder="1" applyAlignment="1">
      <alignment horizontal="center" vertical="center" wrapText="1"/>
    </xf>
    <xf numFmtId="0" fontId="65" fillId="0" borderId="12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70" fillId="0" borderId="0" xfId="0" applyFont="1" applyFill="1" applyBorder="1" applyAlignment="1">
      <alignment wrapText="1"/>
    </xf>
    <xf numFmtId="0" fontId="70" fillId="0" borderId="0" xfId="0" applyFont="1" applyFill="1" applyBorder="1"/>
    <xf numFmtId="0" fontId="92" fillId="0" borderId="0" xfId="0" applyFont="1" applyFill="1"/>
    <xf numFmtId="0" fontId="71" fillId="0" borderId="0" xfId="0" applyFont="1" applyFill="1"/>
    <xf numFmtId="0" fontId="5" fillId="0" borderId="270" xfId="0" applyFont="1" applyFill="1" applyBorder="1" applyAlignment="1">
      <alignment horizontal="center" vertical="center" wrapText="1"/>
    </xf>
    <xf numFmtId="0" fontId="5" fillId="0" borderId="76"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74"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70" fillId="0" borderId="0" xfId="0" applyFont="1" applyFill="1" applyAlignment="1">
      <alignment horizontal="left" wrapText="1"/>
    </xf>
    <xf numFmtId="0" fontId="92" fillId="0" borderId="0" xfId="0" applyFont="1" applyFill="1" applyAlignment="1">
      <alignment horizontal="left" vertical="top" wrapText="1"/>
    </xf>
    <xf numFmtId="0" fontId="104" fillId="0" borderId="0" xfId="0" applyFont="1" applyFill="1" applyAlignment="1">
      <alignment horizontal="left"/>
    </xf>
    <xf numFmtId="0" fontId="5" fillId="0" borderId="77"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6" fillId="0" borderId="0" xfId="0" applyFont="1" applyFill="1" applyAlignment="1">
      <alignment horizontal="left" vertical="center"/>
    </xf>
    <xf numFmtId="0" fontId="5"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5" fillId="0" borderId="83" xfId="0" applyFont="1" applyFill="1" applyBorder="1" applyAlignment="1">
      <alignment horizontal="center" vertical="center"/>
    </xf>
    <xf numFmtId="0" fontId="65" fillId="0" borderId="83" xfId="0" applyFont="1" applyFill="1" applyBorder="1" applyAlignment="1">
      <alignment horizontal="center" vertical="center"/>
    </xf>
    <xf numFmtId="0" fontId="17" fillId="0" borderId="0" xfId="28" applyFont="1" applyFill="1" applyAlignment="1" applyProtection="1">
      <alignment horizontal="left" vertical="center"/>
    </xf>
    <xf numFmtId="0" fontId="92" fillId="0" borderId="0" xfId="42" applyFont="1" applyFill="1" applyBorder="1" applyAlignment="1">
      <alignment horizontal="left" wrapText="1"/>
    </xf>
    <xf numFmtId="0" fontId="71"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5" fillId="0" borderId="9" xfId="42" applyFont="1" applyFill="1" applyBorder="1" applyAlignment="1">
      <alignment horizontal="center" vertical="center" wrapText="1"/>
    </xf>
    <xf numFmtId="0" fontId="65" fillId="0" borderId="0" xfId="42" applyFont="1" applyFill="1" applyBorder="1" applyAlignment="1">
      <alignment horizontal="center" vertical="center" wrapText="1"/>
    </xf>
    <xf numFmtId="0" fontId="65" fillId="0" borderId="1" xfId="42" applyFont="1" applyFill="1" applyBorder="1" applyAlignment="1">
      <alignment horizontal="center" vertical="center" wrapText="1"/>
    </xf>
    <xf numFmtId="0" fontId="65" fillId="0" borderId="27" xfId="42" applyFont="1" applyFill="1" applyBorder="1" applyAlignment="1">
      <alignment horizontal="center" vertical="center" wrapText="1"/>
    </xf>
    <xf numFmtId="0" fontId="65"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65" fillId="0" borderId="13" xfId="42" applyFont="1" applyFill="1" applyBorder="1" applyAlignment="1">
      <alignment horizontal="center" vertical="center" wrapText="1"/>
    </xf>
    <xf numFmtId="0" fontId="65" fillId="0" borderId="22" xfId="42" applyFont="1" applyFill="1" applyBorder="1" applyAlignment="1">
      <alignment horizontal="center" vertical="center" wrapText="1"/>
    </xf>
    <xf numFmtId="0" fontId="65" fillId="0" borderId="4" xfId="42" applyFont="1" applyFill="1" applyBorder="1" applyAlignment="1">
      <alignment horizontal="center" vertical="center"/>
    </xf>
    <xf numFmtId="0" fontId="65" fillId="0" borderId="5" xfId="42" applyFont="1" applyFill="1" applyBorder="1" applyAlignment="1">
      <alignment horizontal="center" vertical="center"/>
    </xf>
    <xf numFmtId="0" fontId="65" fillId="0" borderId="3" xfId="42" applyFont="1" applyFill="1" applyBorder="1" applyAlignment="1">
      <alignment horizontal="center" vertical="center"/>
    </xf>
    <xf numFmtId="0" fontId="104" fillId="0" borderId="0" xfId="0" applyFont="1" applyFill="1" applyAlignment="1">
      <alignment horizontal="left" vertical="center"/>
    </xf>
    <xf numFmtId="0" fontId="70" fillId="0" borderId="0" xfId="42" applyFont="1" applyFill="1" applyBorder="1" applyAlignment="1">
      <alignment horizontal="left" wrapText="1"/>
    </xf>
    <xf numFmtId="0" fontId="18" fillId="0" borderId="156" xfId="42" applyFont="1" applyFill="1" applyBorder="1" applyAlignment="1">
      <alignment horizontal="center" vertical="center" wrapText="1"/>
    </xf>
    <xf numFmtId="0" fontId="18" fillId="0" borderId="157"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75" xfId="42" applyFont="1" applyFill="1" applyBorder="1" applyAlignment="1">
      <alignment horizontal="center" vertical="center" wrapText="1"/>
    </xf>
    <xf numFmtId="0" fontId="18" fillId="0" borderId="131" xfId="42" applyFont="1" applyFill="1" applyBorder="1" applyAlignment="1">
      <alignment horizontal="center" vertical="center" wrapText="1"/>
    </xf>
    <xf numFmtId="0" fontId="18" fillId="0" borderId="132"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5"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2" fillId="0" borderId="0" xfId="42" applyFont="1" applyFill="1" applyAlignment="1">
      <alignment horizontal="left"/>
    </xf>
    <xf numFmtId="0" fontId="36" fillId="0" borderId="0" xfId="42" applyFont="1" applyFill="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36" fillId="0" borderId="0" xfId="42" applyFont="1" applyFill="1" applyAlignment="1">
      <alignment horizontal="left" wrapText="1"/>
    </xf>
    <xf numFmtId="0" fontId="92" fillId="0" borderId="0" xfId="39" applyFont="1" applyFill="1" applyAlignment="1">
      <alignment horizontal="justify"/>
    </xf>
    <xf numFmtId="0" fontId="160" fillId="0" borderId="0" xfId="39" applyFont="1" applyFill="1" applyAlignment="1">
      <alignment horizontal="justify"/>
    </xf>
    <xf numFmtId="0" fontId="18" fillId="0" borderId="114" xfId="39" applyFont="1" applyFill="1" applyBorder="1" applyAlignment="1">
      <alignment horizontal="center" vertical="center" wrapText="1"/>
    </xf>
    <xf numFmtId="0" fontId="18" fillId="0" borderId="6" xfId="39" applyFont="1" applyFill="1" applyBorder="1" applyAlignment="1">
      <alignment horizontal="center" vertical="center" wrapText="1"/>
    </xf>
    <xf numFmtId="0" fontId="18" fillId="0" borderId="139" xfId="39" applyFont="1" applyFill="1" applyBorder="1" applyAlignment="1">
      <alignment horizontal="center" vertical="center" wrapText="1"/>
    </xf>
    <xf numFmtId="0" fontId="18" fillId="0" borderId="22" xfId="39" applyFont="1" applyFill="1" applyBorder="1" applyAlignment="1">
      <alignment horizontal="center" vertical="center" wrapText="1"/>
    </xf>
    <xf numFmtId="0" fontId="18" fillId="0" borderId="137" xfId="39" applyFont="1" applyFill="1" applyBorder="1" applyAlignment="1">
      <alignment horizontal="center" vertical="center" wrapText="1"/>
    </xf>
    <xf numFmtId="0" fontId="18" fillId="0" borderId="138" xfId="39" applyFont="1" applyFill="1" applyBorder="1" applyAlignment="1">
      <alignment horizontal="center" vertical="center"/>
    </xf>
    <xf numFmtId="0" fontId="18" fillId="0" borderId="0" xfId="39" applyFont="1" applyFill="1" applyBorder="1" applyAlignment="1">
      <alignment horizontal="center" vertical="center"/>
    </xf>
    <xf numFmtId="0" fontId="18" fillId="0" borderId="175" xfId="39" applyFont="1" applyFill="1" applyBorder="1" applyAlignment="1">
      <alignment horizontal="center" vertical="center"/>
    </xf>
    <xf numFmtId="0" fontId="18" fillId="0" borderId="131" xfId="39" applyFont="1" applyFill="1" applyBorder="1" applyAlignment="1">
      <alignment horizontal="center" vertical="center"/>
    </xf>
    <xf numFmtId="0" fontId="18" fillId="0" borderId="132" xfId="39" applyFont="1" applyFill="1" applyBorder="1" applyAlignment="1">
      <alignment horizontal="center" vertical="center"/>
    </xf>
    <xf numFmtId="0" fontId="18" fillId="0" borderId="67" xfId="39" applyFont="1" applyFill="1" applyBorder="1" applyAlignment="1">
      <alignment horizontal="center" vertical="center" wrapText="1"/>
    </xf>
    <xf numFmtId="0" fontId="18" fillId="0" borderId="3" xfId="39" applyFont="1" applyFill="1" applyBorder="1" applyAlignment="1">
      <alignment horizontal="center" vertical="center"/>
    </xf>
    <xf numFmtId="0" fontId="18" fillId="0" borderId="95" xfId="39" applyFont="1" applyFill="1" applyBorder="1" applyAlignment="1">
      <alignment horizontal="center" vertical="center"/>
    </xf>
    <xf numFmtId="0" fontId="18" fillId="0" borderId="68" xfId="39" applyFont="1" applyFill="1" applyBorder="1" applyAlignment="1">
      <alignment horizontal="center" vertical="center"/>
    </xf>
    <xf numFmtId="0" fontId="70" fillId="0" borderId="0" xfId="39" applyFont="1" applyFill="1" applyAlignment="1">
      <alignment horizontal="justify"/>
    </xf>
    <xf numFmtId="0" fontId="18" fillId="0" borderId="68" xfId="39" applyFont="1" applyFill="1" applyBorder="1" applyAlignment="1">
      <alignment horizontal="center" vertical="center" wrapText="1"/>
    </xf>
    <xf numFmtId="0" fontId="18" fillId="0" borderId="3" xfId="39" applyFont="1" applyFill="1" applyBorder="1" applyAlignment="1">
      <alignment horizontal="center" vertical="center" wrapText="1"/>
    </xf>
    <xf numFmtId="0" fontId="18" fillId="0" borderId="95" xfId="39" applyFont="1" applyFill="1" applyBorder="1" applyAlignment="1">
      <alignment horizontal="center" vertical="center" wrapText="1"/>
    </xf>
    <xf numFmtId="0" fontId="88" fillId="0" borderId="0" xfId="28" applyFont="1" applyFill="1" applyAlignment="1" applyProtection="1">
      <alignment horizontal="left" vertical="center"/>
    </xf>
    <xf numFmtId="0" fontId="65" fillId="0" borderId="67" xfId="0" applyFont="1" applyFill="1" applyBorder="1" applyAlignment="1">
      <alignment horizontal="center" vertical="center" wrapText="1"/>
    </xf>
    <xf numFmtId="0" fontId="65" fillId="0" borderId="6" xfId="0" applyFont="1" applyFill="1" applyBorder="1" applyAlignment="1">
      <alignment horizontal="center" vertical="center" wrapText="1"/>
    </xf>
    <xf numFmtId="0" fontId="92" fillId="0" borderId="0" xfId="0" applyFont="1" applyFill="1" applyBorder="1" applyAlignment="1">
      <alignment horizontal="left" vertical="top" wrapText="1"/>
    </xf>
    <xf numFmtId="0" fontId="71" fillId="0" borderId="0" xfId="0" applyFont="1" applyFill="1" applyBorder="1" applyAlignment="1">
      <alignment horizontal="left" vertical="top" wrapText="1"/>
    </xf>
    <xf numFmtId="0" fontId="5" fillId="0" borderId="137" xfId="0" applyFont="1" applyFill="1" applyBorder="1" applyAlignment="1">
      <alignment horizontal="center" vertical="center"/>
    </xf>
    <xf numFmtId="0" fontId="65" fillId="0" borderId="137" xfId="0" applyFont="1" applyFill="1" applyBorder="1" applyAlignment="1">
      <alignment horizontal="center" vertical="center"/>
    </xf>
    <xf numFmtId="0" fontId="65" fillId="0" borderId="138" xfId="0" applyFont="1" applyFill="1" applyBorder="1" applyAlignment="1">
      <alignment horizontal="center" vertical="center"/>
    </xf>
    <xf numFmtId="0" fontId="5" fillId="0" borderId="172" xfId="0" applyFont="1" applyFill="1" applyBorder="1" applyAlignment="1">
      <alignment horizontal="center" vertical="center" wrapText="1"/>
    </xf>
    <xf numFmtId="0" fontId="5" fillId="0" borderId="164" xfId="0" applyFont="1" applyFill="1" applyBorder="1" applyAlignment="1">
      <alignment horizontal="center" vertical="center" wrapText="1"/>
    </xf>
    <xf numFmtId="0" fontId="65" fillId="0" borderId="68"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65" fillId="0" borderId="165" xfId="0" applyFont="1" applyFill="1" applyBorder="1" applyAlignment="1">
      <alignment horizontal="center" vertical="center" wrapText="1"/>
    </xf>
    <xf numFmtId="0" fontId="65" fillId="0" borderId="143" xfId="0" applyFont="1" applyFill="1" applyBorder="1" applyAlignment="1">
      <alignment horizontal="center" vertical="center" wrapText="1"/>
    </xf>
    <xf numFmtId="0" fontId="5" fillId="0" borderId="137" xfId="0" applyFont="1" applyFill="1" applyBorder="1" applyAlignment="1">
      <alignment horizontal="center" vertical="center" wrapText="1"/>
    </xf>
    <xf numFmtId="0" fontId="15" fillId="0" borderId="138" xfId="0" applyFont="1" applyFill="1" applyBorder="1" applyAlignment="1">
      <alignment horizontal="center" vertical="center" wrapText="1"/>
    </xf>
    <xf numFmtId="0" fontId="15" fillId="0" borderId="131" xfId="0" applyFont="1" applyFill="1" applyBorder="1" applyAlignment="1">
      <alignment horizontal="center" vertical="center" wrapText="1"/>
    </xf>
    <xf numFmtId="0" fontId="15" fillId="0" borderId="13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39" xfId="0" applyFont="1" applyFill="1" applyBorder="1" applyAlignment="1">
      <alignment horizontal="center" vertical="center" wrapText="1"/>
    </xf>
    <xf numFmtId="0" fontId="15" fillId="0" borderId="137" xfId="0" applyFont="1" applyFill="1" applyBorder="1" applyAlignment="1">
      <alignment horizontal="center" vertical="center" wrapText="1"/>
    </xf>
    <xf numFmtId="0" fontId="70" fillId="0" borderId="0" xfId="0" applyFont="1" applyBorder="1" applyAlignment="1">
      <alignment horizontal="left"/>
    </xf>
    <xf numFmtId="0" fontId="92" fillId="0" borderId="0" xfId="0" applyFont="1" applyBorder="1" applyAlignment="1">
      <alignment horizontal="left" vertical="center"/>
    </xf>
    <xf numFmtId="0" fontId="5" fillId="0" borderId="138"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70" fillId="0" borderId="0" xfId="38" applyNumberFormat="1" applyFont="1" applyFill="1" applyAlignment="1">
      <alignment horizontal="left" wrapText="1"/>
    </xf>
    <xf numFmtId="0" fontId="160" fillId="0" borderId="0" xfId="0" applyFont="1" applyFill="1" applyAlignment="1">
      <alignment horizontal="left"/>
    </xf>
    <xf numFmtId="0" fontId="5" fillId="0" borderId="211" xfId="0" applyFont="1" applyFill="1" applyBorder="1" applyAlignment="1">
      <alignment horizontal="center" vertical="center" wrapText="1"/>
    </xf>
    <xf numFmtId="0" fontId="5" fillId="0" borderId="212" xfId="0" applyFont="1" applyFill="1" applyBorder="1" applyAlignment="1">
      <alignment horizontal="center" vertical="center" wrapText="1"/>
    </xf>
    <xf numFmtId="0" fontId="5" fillId="0" borderId="213" xfId="0" applyFont="1" applyFill="1" applyBorder="1" applyAlignment="1">
      <alignment horizontal="center" vertical="center" wrapText="1"/>
    </xf>
    <xf numFmtId="0" fontId="5" fillId="0" borderId="132" xfId="0" applyFont="1" applyFill="1" applyBorder="1" applyAlignment="1">
      <alignment horizontal="center" vertical="center" wrapText="1"/>
    </xf>
    <xf numFmtId="0" fontId="5" fillId="0" borderId="203" xfId="0" applyFont="1" applyFill="1" applyBorder="1" applyAlignment="1">
      <alignment horizontal="center" vertical="center" wrapText="1"/>
    </xf>
    <xf numFmtId="0" fontId="5" fillId="0" borderId="209" xfId="0" applyFont="1" applyFill="1" applyBorder="1" applyAlignment="1">
      <alignment horizontal="center" vertical="center" wrapText="1"/>
    </xf>
    <xf numFmtId="0" fontId="5" fillId="0" borderId="185" xfId="0" applyFont="1" applyFill="1" applyBorder="1" applyAlignment="1">
      <alignment horizontal="center" vertical="center" wrapText="1"/>
    </xf>
    <xf numFmtId="0" fontId="5" fillId="0" borderId="186" xfId="0" applyFont="1" applyFill="1" applyBorder="1" applyAlignment="1">
      <alignment horizontal="center" vertical="center" wrapText="1"/>
    </xf>
    <xf numFmtId="0" fontId="5" fillId="0" borderId="187" xfId="0" applyFont="1" applyFill="1" applyBorder="1" applyAlignment="1">
      <alignment horizontal="center" vertical="center" wrapText="1"/>
    </xf>
    <xf numFmtId="0" fontId="5" fillId="0" borderId="200"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0" fillId="0" borderId="0" xfId="0" applyNumberFormat="1" applyFont="1" applyFill="1" applyAlignment="1">
      <alignment horizontal="left" wrapText="1"/>
    </xf>
    <xf numFmtId="0" fontId="5" fillId="0" borderId="214" xfId="0" applyFont="1" applyFill="1" applyBorder="1" applyAlignment="1">
      <alignment horizontal="center" vertical="center"/>
    </xf>
    <xf numFmtId="0" fontId="5" fillId="0" borderId="215" xfId="0" applyFont="1" applyFill="1" applyBorder="1" applyAlignment="1">
      <alignment horizontal="center" vertical="center"/>
    </xf>
    <xf numFmtId="0" fontId="5" fillId="0" borderId="216"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73" xfId="0" applyFont="1" applyFill="1" applyBorder="1" applyAlignment="1">
      <alignment horizontal="center" vertical="center"/>
    </xf>
    <xf numFmtId="0" fontId="5" fillId="0" borderId="131" xfId="0" applyFont="1" applyFill="1" applyBorder="1" applyAlignment="1">
      <alignment horizontal="center" vertical="center"/>
    </xf>
    <xf numFmtId="0" fontId="92" fillId="0" borderId="0" xfId="42" applyFont="1" applyFill="1"/>
    <xf numFmtId="0" fontId="71" fillId="0" borderId="0" xfId="42" applyFont="1" applyFill="1"/>
    <xf numFmtId="0" fontId="70" fillId="0" borderId="0" xfId="42" applyFont="1" applyFill="1"/>
    <xf numFmtId="0" fontId="104" fillId="0" borderId="0" xfId="40" applyFont="1" applyFill="1" applyBorder="1" applyAlignment="1">
      <alignment horizontal="left" vertical="top" wrapText="1"/>
    </xf>
    <xf numFmtId="0" fontId="105" fillId="0" borderId="0" xfId="40" applyFont="1" applyFill="1" applyAlignment="1">
      <alignment horizontal="left" vertical="center" wrapText="1"/>
    </xf>
    <xf numFmtId="0" fontId="106" fillId="0" borderId="0" xfId="40" applyFont="1" applyFill="1" applyAlignment="1">
      <alignment horizontal="left" vertical="center" wrapText="1"/>
    </xf>
    <xf numFmtId="0" fontId="111"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56" xfId="42" applyFont="1" applyFill="1" applyBorder="1" applyAlignment="1">
      <alignment horizontal="center" vertical="center" wrapText="1"/>
    </xf>
    <xf numFmtId="0" fontId="15" fillId="0" borderId="157" xfId="42" applyFont="1" applyFill="1" applyBorder="1" applyAlignment="1">
      <alignment horizontal="center" vertical="center" wrapText="1"/>
    </xf>
    <xf numFmtId="0" fontId="15" fillId="0" borderId="175" xfId="42" applyFont="1" applyFill="1" applyBorder="1" applyAlignment="1">
      <alignment horizontal="center" vertical="center" wrapText="1"/>
    </xf>
    <xf numFmtId="0" fontId="15" fillId="0" borderId="131" xfId="42" applyFont="1" applyFill="1" applyBorder="1" applyAlignment="1">
      <alignment horizontal="center" vertical="center" wrapText="1"/>
    </xf>
    <xf numFmtId="0" fontId="15" fillId="0" borderId="132" xfId="42" applyFont="1" applyFill="1" applyBorder="1" applyAlignment="1">
      <alignment horizontal="center" vertical="center" wrapText="1"/>
    </xf>
    <xf numFmtId="0" fontId="15" fillId="0" borderId="95" xfId="42" applyFont="1" applyFill="1" applyBorder="1" applyAlignment="1">
      <alignment horizontal="center" vertical="center" wrapText="1"/>
    </xf>
    <xf numFmtId="0" fontId="111" fillId="0" borderId="95" xfId="42" applyFont="1" applyFill="1" applyBorder="1" applyAlignment="1">
      <alignment horizontal="center" vertical="center" wrapText="1"/>
    </xf>
    <xf numFmtId="0" fontId="83" fillId="0" borderId="0" xfId="28" applyFont="1" applyAlignment="1" applyProtection="1">
      <alignment horizontal="left" vertical="center"/>
    </xf>
    <xf numFmtId="0" fontId="5" fillId="0" borderId="23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70" xfId="0" applyFont="1" applyBorder="1" applyAlignment="1">
      <alignment horizontal="center" vertical="center" wrapText="1"/>
    </xf>
    <xf numFmtId="0" fontId="5" fillId="0" borderId="295" xfId="0" applyFont="1" applyBorder="1" applyAlignment="1">
      <alignment horizontal="center" vertical="center" wrapText="1"/>
    </xf>
    <xf numFmtId="0" fontId="5" fillId="0" borderId="243" xfId="0" applyFont="1" applyBorder="1" applyAlignment="1">
      <alignment horizontal="center" vertical="center" wrapText="1"/>
    </xf>
    <xf numFmtId="0" fontId="5" fillId="0" borderId="242" xfId="0" applyFont="1" applyBorder="1" applyAlignment="1">
      <alignment horizontal="center" vertical="center" wrapText="1"/>
    </xf>
    <xf numFmtId="0" fontId="5" fillId="0" borderId="240" xfId="0" applyFont="1" applyBorder="1" applyAlignment="1">
      <alignment horizontal="center" vertical="center" wrapText="1"/>
    </xf>
    <xf numFmtId="0" fontId="5" fillId="0" borderId="298" xfId="0" applyFont="1" applyBorder="1" applyAlignment="1">
      <alignment horizontal="center" vertical="center" wrapText="1"/>
    </xf>
    <xf numFmtId="0" fontId="92" fillId="0" borderId="0" xfId="0" applyFont="1" applyAlignment="1">
      <alignment horizontal="left"/>
    </xf>
    <xf numFmtId="0" fontId="5" fillId="0" borderId="63" xfId="0" applyFont="1" applyBorder="1" applyAlignment="1">
      <alignment horizontal="center" vertical="center" wrapText="1"/>
    </xf>
    <xf numFmtId="0" fontId="5" fillId="0" borderId="126" xfId="0" applyFont="1" applyBorder="1" applyAlignment="1">
      <alignment horizontal="center" vertical="center" wrapText="1"/>
    </xf>
    <xf numFmtId="0" fontId="111" fillId="0" borderId="232" xfId="0" applyFont="1" applyBorder="1" applyAlignment="1">
      <alignment horizontal="center" vertical="center" wrapText="1"/>
    </xf>
    <xf numFmtId="0" fontId="5" fillId="0" borderId="247"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297" xfId="0" applyFont="1" applyBorder="1" applyAlignment="1">
      <alignment horizontal="center" vertical="center" wrapText="1"/>
    </xf>
    <xf numFmtId="0" fontId="31" fillId="0" borderId="0" xfId="0" applyFont="1" applyFill="1" applyAlignment="1">
      <alignment horizontal="left" wrapText="1"/>
    </xf>
    <xf numFmtId="0" fontId="65" fillId="0" borderId="1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65" fillId="0" borderId="11" xfId="0" applyFont="1" applyFill="1" applyBorder="1" applyAlignment="1">
      <alignment horizontal="center" vertical="center" wrapText="1"/>
    </xf>
    <xf numFmtId="0" fontId="30" fillId="0" borderId="0" xfId="0" applyFont="1" applyFill="1" applyAlignment="1">
      <alignment horizontal="left"/>
    </xf>
    <xf numFmtId="0" fontId="111" fillId="0" borderId="41" xfId="0" applyFont="1" applyFill="1" applyBorder="1" applyAlignment="1">
      <alignment horizontal="center" vertical="center"/>
    </xf>
    <xf numFmtId="0" fontId="65"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5"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2" fillId="0" borderId="0" xfId="0" applyFont="1" applyFill="1" applyAlignment="1">
      <alignment horizontal="left" vertical="center" wrapText="1"/>
    </xf>
    <xf numFmtId="0" fontId="71"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1" fillId="0" borderId="188" xfId="0" applyFont="1" applyFill="1" applyBorder="1" applyAlignment="1">
      <alignment horizontal="center" vertical="center"/>
    </xf>
    <xf numFmtId="0" fontId="5" fillId="0" borderId="189" xfId="0" applyFont="1" applyFill="1" applyBorder="1" applyAlignment="1">
      <alignment horizontal="center" vertical="center"/>
    </xf>
    <xf numFmtId="0" fontId="5" fillId="0" borderId="169" xfId="0" applyFont="1" applyFill="1" applyBorder="1" applyAlignment="1">
      <alignment horizontal="center" vertical="center" wrapText="1"/>
    </xf>
    <xf numFmtId="0" fontId="65" fillId="0" borderId="94" xfId="0" applyFont="1" applyFill="1" applyBorder="1" applyAlignment="1">
      <alignment horizontal="center" vertical="center" wrapText="1"/>
    </xf>
    <xf numFmtId="0" fontId="70" fillId="0" borderId="0" xfId="0" applyFont="1" applyFill="1" applyAlignment="1">
      <alignment horizontal="left"/>
    </xf>
    <xf numFmtId="0" fontId="5" fillId="0" borderId="9"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65" fillId="0" borderId="11" xfId="42" applyFont="1" applyFill="1" applyBorder="1" applyAlignment="1">
      <alignment horizontal="center" vertical="center" wrapText="1"/>
    </xf>
    <xf numFmtId="0" fontId="65" fillId="0" borderId="10" xfId="42" applyFont="1" applyFill="1" applyBorder="1" applyAlignment="1">
      <alignment horizontal="center" vertical="center"/>
    </xf>
    <xf numFmtId="166" fontId="65" fillId="0" borderId="0" xfId="42" applyNumberFormat="1" applyFont="1" applyFill="1" applyBorder="1" applyAlignment="1">
      <alignment horizontal="center"/>
    </xf>
    <xf numFmtId="0" fontId="70" fillId="0" borderId="0" xfId="42" applyFont="1" applyFill="1" applyBorder="1"/>
    <xf numFmtId="0" fontId="5" fillId="0" borderId="2" xfId="42" applyFont="1" applyFill="1" applyBorder="1" applyAlignment="1">
      <alignment horizontal="center"/>
    </xf>
    <xf numFmtId="0" fontId="65" fillId="0" borderId="2" xfId="42" applyFont="1" applyFill="1" applyBorder="1" applyAlignment="1">
      <alignment horizontal="center"/>
    </xf>
    <xf numFmtId="166" fontId="111" fillId="0" borderId="0" xfId="42" applyNumberFormat="1" applyFont="1" applyFill="1" applyBorder="1" applyAlignment="1">
      <alignment horizontal="center" vertical="top"/>
    </xf>
    <xf numFmtId="166" fontId="91" fillId="0" borderId="0" xfId="42" applyNumberFormat="1" applyFont="1" applyFill="1" applyBorder="1" applyAlignment="1">
      <alignment horizontal="center" vertical="top"/>
    </xf>
    <xf numFmtId="0" fontId="111" fillId="0" borderId="0" xfId="42" applyFont="1" applyFill="1" applyBorder="1" applyAlignment="1">
      <alignment horizontal="center" vertical="top"/>
    </xf>
    <xf numFmtId="0" fontId="69" fillId="0" borderId="0" xfId="42" applyFont="1" applyFill="1" applyBorder="1" applyAlignment="1">
      <alignment horizontal="center" vertical="top"/>
    </xf>
    <xf numFmtId="166" fontId="5" fillId="0" borderId="0" xfId="42" applyNumberFormat="1" applyFont="1" applyFill="1" applyBorder="1" applyAlignment="1">
      <alignment horizontal="center" vertical="center"/>
    </xf>
    <xf numFmtId="0" fontId="111" fillId="0" borderId="0" xfId="42" applyFont="1" applyFill="1" applyBorder="1" applyAlignment="1">
      <alignment horizontal="center" vertical="center"/>
    </xf>
    <xf numFmtId="0" fontId="18" fillId="0" borderId="10" xfId="42" applyFont="1" applyFill="1" applyBorder="1" applyAlignment="1">
      <alignment horizontal="center" vertical="center"/>
    </xf>
    <xf numFmtId="0" fontId="18" fillId="0" borderId="11" xfId="42" applyFont="1" applyFill="1" applyBorder="1" applyAlignment="1">
      <alignment horizontal="center" vertical="center" wrapText="1"/>
    </xf>
    <xf numFmtId="0" fontId="37" fillId="0" borderId="0" xfId="42" applyFont="1" applyFill="1"/>
    <xf numFmtId="0" fontId="36" fillId="0" borderId="0" xfId="42" applyFont="1" applyFill="1"/>
    <xf numFmtId="0" fontId="111" fillId="0" borderId="0" xfId="42" applyFont="1" applyFill="1" applyBorder="1" applyAlignment="1">
      <alignment horizontal="center"/>
    </xf>
    <xf numFmtId="0" fontId="38" fillId="0" borderId="0" xfId="42" applyFont="1" applyFill="1" applyBorder="1" applyAlignment="1">
      <alignment horizontal="center"/>
    </xf>
    <xf numFmtId="0" fontId="18" fillId="0" borderId="0" xfId="42" applyFont="1" applyFill="1" applyBorder="1" applyAlignment="1">
      <alignment horizontal="center"/>
    </xf>
    <xf numFmtId="0" fontId="91" fillId="0" borderId="0" xfId="42" applyFont="1" applyFill="1" applyBorder="1" applyAlignment="1">
      <alignment horizontal="center"/>
    </xf>
    <xf numFmtId="0" fontId="65" fillId="0" borderId="0" xfId="42" applyFont="1" applyFill="1" applyBorder="1" applyAlignment="1">
      <alignment horizontal="center"/>
    </xf>
    <xf numFmtId="0" fontId="92" fillId="0" borderId="0" xfId="42" applyFont="1" applyFill="1" applyBorder="1"/>
    <xf numFmtId="0" fontId="18" fillId="0" borderId="2" xfId="42" applyFont="1" applyFill="1" applyBorder="1" applyAlignment="1">
      <alignment horizontal="center"/>
    </xf>
    <xf numFmtId="166" fontId="18" fillId="0" borderId="0" xfId="42" applyNumberFormat="1" applyFont="1" applyFill="1" applyBorder="1" applyAlignment="1">
      <alignment horizontal="center"/>
    </xf>
    <xf numFmtId="0" fontId="92" fillId="0" borderId="0" xfId="42" applyFont="1" applyFill="1" applyBorder="1" applyAlignment="1"/>
    <xf numFmtId="0" fontId="37" fillId="0" borderId="0" xfId="42" applyFont="1" applyFill="1" applyBorder="1" applyAlignment="1"/>
    <xf numFmtId="0" fontId="36" fillId="0" borderId="0" xfId="42" applyFont="1" applyFill="1" applyBorder="1" applyAlignment="1"/>
    <xf numFmtId="166" fontId="91" fillId="0" borderId="0" xfId="42" applyNumberFormat="1" applyFont="1" applyFill="1" applyBorder="1" applyAlignment="1">
      <alignment horizontal="center"/>
    </xf>
    <xf numFmtId="166" fontId="38" fillId="0" borderId="0" xfId="42" applyNumberFormat="1" applyFont="1" applyFill="1" applyBorder="1" applyAlignment="1">
      <alignment horizontal="center"/>
    </xf>
    <xf numFmtId="0" fontId="37" fillId="0" borderId="0" xfId="42" applyFont="1" applyFill="1" applyBorder="1"/>
    <xf numFmtId="0" fontId="36" fillId="0" borderId="0" xfId="42" applyFont="1" applyFill="1" applyBorder="1"/>
    <xf numFmtId="2" fontId="38" fillId="0" borderId="0" xfId="42" applyNumberFormat="1" applyFont="1" applyFill="1" applyBorder="1" applyAlignment="1">
      <alignment horizontal="center"/>
    </xf>
    <xf numFmtId="0" fontId="92" fillId="0" borderId="0" xfId="42" applyFont="1" applyFill="1" applyAlignment="1">
      <alignment horizontal="left" wrapText="1"/>
    </xf>
    <xf numFmtId="0" fontId="71" fillId="0" borderId="0" xfId="42" applyFont="1" applyFill="1" applyAlignment="1">
      <alignment horizontal="left" wrapText="1"/>
    </xf>
    <xf numFmtId="0" fontId="111" fillId="0" borderId="3" xfId="42" applyFont="1" applyFill="1" applyBorder="1" applyAlignment="1">
      <alignment horizontal="center" vertical="center"/>
    </xf>
    <xf numFmtId="0" fontId="65" fillId="0" borderId="247" xfId="42" applyFont="1" applyFill="1" applyBorder="1" applyAlignment="1">
      <alignment horizontal="center" vertical="center"/>
    </xf>
    <xf numFmtId="0" fontId="5" fillId="0" borderId="182" xfId="42" applyFont="1" applyFill="1" applyBorder="1" applyAlignment="1">
      <alignment horizontal="center" vertical="center"/>
    </xf>
    <xf numFmtId="0" fontId="5" fillId="0" borderId="91" xfId="42" applyFont="1" applyFill="1" applyBorder="1" applyAlignment="1">
      <alignment horizontal="center" vertical="center" wrapText="1"/>
    </xf>
    <xf numFmtId="0" fontId="65" fillId="0" borderId="122" xfId="42" applyFont="1" applyFill="1" applyBorder="1" applyAlignment="1">
      <alignment horizontal="center" vertical="center" wrapText="1"/>
    </xf>
    <xf numFmtId="0" fontId="5" fillId="0" borderId="203" xfId="42" applyFont="1" applyFill="1" applyBorder="1" applyAlignment="1">
      <alignment horizontal="center" vertical="center" wrapText="1"/>
    </xf>
    <xf numFmtId="0" fontId="5" fillId="0" borderId="122" xfId="42" applyFont="1" applyFill="1" applyBorder="1" applyAlignment="1">
      <alignment horizontal="center" vertical="center" wrapText="1"/>
    </xf>
    <xf numFmtId="0" fontId="11" fillId="0" borderId="0" xfId="0" applyNumberFormat="1" applyFont="1" applyFill="1" applyBorder="1" applyAlignment="1">
      <alignment horizontal="left"/>
    </xf>
    <xf numFmtId="0" fontId="65" fillId="0" borderId="1" xfId="0" applyNumberFormat="1" applyFont="1" applyFill="1" applyBorder="1" applyAlignment="1">
      <alignment horizontal="left"/>
    </xf>
    <xf numFmtId="0" fontId="91" fillId="0" borderId="0" xfId="0" applyNumberFormat="1" applyFont="1" applyFill="1" applyBorder="1" applyAlignment="1">
      <alignment horizontal="left"/>
    </xf>
    <xf numFmtId="0" fontId="91" fillId="0" borderId="1" xfId="0" applyNumberFormat="1" applyFont="1" applyFill="1" applyBorder="1" applyAlignment="1">
      <alignment horizontal="left"/>
    </xf>
    <xf numFmtId="0" fontId="91" fillId="0" borderId="0" xfId="0" applyNumberFormat="1" applyFont="1" applyFill="1" applyBorder="1" applyAlignment="1">
      <alignment horizontal="left" wrapText="1"/>
    </xf>
    <xf numFmtId="0" fontId="91" fillId="0" borderId="1" xfId="0" applyNumberFormat="1" applyFont="1" applyFill="1" applyBorder="1" applyAlignment="1">
      <alignment horizontal="left" wrapText="1"/>
    </xf>
    <xf numFmtId="0" fontId="5" fillId="0" borderId="0" xfId="0" applyNumberFormat="1" applyFont="1" applyFill="1" applyBorder="1" applyAlignment="1">
      <alignment horizontal="left" wrapText="1"/>
    </xf>
    <xf numFmtId="0" fontId="65" fillId="0" borderId="1" xfId="0" applyNumberFormat="1" applyFont="1" applyFill="1" applyBorder="1" applyAlignment="1">
      <alignment horizontal="left" wrapText="1"/>
    </xf>
    <xf numFmtId="0" fontId="5" fillId="0" borderId="79" xfId="0" applyFont="1" applyFill="1" applyBorder="1" applyAlignment="1">
      <alignment horizontal="center" vertical="center" wrapText="1"/>
    </xf>
    <xf numFmtId="0" fontId="65" fillId="0" borderId="80" xfId="0" applyFont="1" applyFill="1" applyBorder="1" applyAlignment="1">
      <alignment horizontal="center" vertical="center" wrapText="1"/>
    </xf>
    <xf numFmtId="0" fontId="65" fillId="0" borderId="27"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6"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65" fillId="0" borderId="0" xfId="0" applyNumberFormat="1" applyFont="1" applyFill="1" applyBorder="1" applyAlignment="1">
      <alignment horizontal="left"/>
    </xf>
    <xf numFmtId="0" fontId="5" fillId="0" borderId="95" xfId="42" applyFont="1" applyFill="1" applyBorder="1" applyAlignment="1">
      <alignment horizontal="center" vertical="center"/>
    </xf>
    <xf numFmtId="0" fontId="5" fillId="0" borderId="30"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84" xfId="0" applyFont="1" applyFill="1" applyBorder="1" applyAlignment="1">
      <alignment horizontal="center" vertical="center" wrapText="1"/>
    </xf>
    <xf numFmtId="0" fontId="91" fillId="0" borderId="0" xfId="0" applyFont="1" applyFill="1" applyBorder="1" applyAlignment="1">
      <alignment horizontal="left" vertical="center"/>
    </xf>
    <xf numFmtId="0" fontId="91" fillId="0" borderId="1" xfId="0" applyFont="1" applyFill="1" applyBorder="1" applyAlignment="1">
      <alignment horizontal="left" vertical="center"/>
    </xf>
    <xf numFmtId="0" fontId="5" fillId="0" borderId="0"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5" fillId="0" borderId="0" xfId="0" applyFont="1" applyFill="1" applyBorder="1" applyAlignment="1">
      <alignment horizontal="left" vertical="center"/>
    </xf>
    <xf numFmtId="0" fontId="65"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5" fillId="0" borderId="183" xfId="0" applyFont="1" applyFill="1" applyBorder="1" applyAlignment="1">
      <alignment horizontal="center" vertical="center" wrapText="1"/>
    </xf>
    <xf numFmtId="0" fontId="5" fillId="0" borderId="183" xfId="0" applyFont="1" applyFill="1" applyBorder="1" applyAlignment="1">
      <alignment horizontal="center" vertical="center" wrapText="1"/>
    </xf>
    <xf numFmtId="0" fontId="104" fillId="0" borderId="0" xfId="0" applyFont="1" applyFill="1" applyBorder="1"/>
    <xf numFmtId="0" fontId="105" fillId="0" borderId="0" xfId="0" applyFont="1" applyFill="1" applyBorder="1"/>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5" fillId="0" borderId="105" xfId="0" applyFont="1" applyFill="1" applyBorder="1" applyAlignment="1">
      <alignment horizontal="center" vertical="center" wrapText="1"/>
    </xf>
    <xf numFmtId="0" fontId="65" fillId="0" borderId="86" xfId="0" applyFont="1" applyFill="1" applyBorder="1" applyAlignment="1">
      <alignment horizontal="center" vertical="center" wrapText="1"/>
    </xf>
    <xf numFmtId="0" fontId="5" fillId="0" borderId="211" xfId="0" applyNumberFormat="1" applyFont="1" applyFill="1" applyBorder="1" applyAlignment="1">
      <alignment horizontal="center" vertical="center" wrapText="1"/>
    </xf>
    <xf numFmtId="0" fontId="5" fillId="0" borderId="106" xfId="0" applyFont="1" applyFill="1" applyBorder="1" applyAlignment="1">
      <alignment horizontal="center" vertical="center" wrapText="1"/>
    </xf>
    <xf numFmtId="0" fontId="70" fillId="0" borderId="0" xfId="42" applyFont="1" applyFill="1" applyAlignment="1">
      <alignment horizontal="left"/>
    </xf>
    <xf numFmtId="0" fontId="5" fillId="0" borderId="116" xfId="42" applyFont="1" applyFill="1" applyBorder="1" applyAlignment="1">
      <alignment horizontal="center" vertical="center" wrapText="1"/>
    </xf>
    <xf numFmtId="0" fontId="65" fillId="0" borderId="117" xfId="42" applyFont="1" applyFill="1" applyBorder="1" applyAlignment="1">
      <alignment horizontal="center" vertical="center" wrapText="1"/>
    </xf>
    <xf numFmtId="0" fontId="65" fillId="0" borderId="94"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65" fillId="0" borderId="95" xfId="42" applyFont="1" applyFill="1" applyBorder="1" applyAlignment="1">
      <alignment horizontal="center" vertical="center" wrapText="1"/>
    </xf>
    <xf numFmtId="0" fontId="111" fillId="0" borderId="115" xfId="42" applyFont="1" applyFill="1" applyBorder="1" applyAlignment="1">
      <alignment horizontal="center" vertical="center" wrapText="1"/>
    </xf>
    <xf numFmtId="0" fontId="65" fillId="0" borderId="68" xfId="42" applyFont="1" applyFill="1" applyBorder="1" applyAlignment="1">
      <alignment horizontal="center" vertical="center" wrapText="1"/>
    </xf>
    <xf numFmtId="0" fontId="65" fillId="0" borderId="85" xfId="42" applyFont="1" applyFill="1" applyBorder="1" applyAlignment="1">
      <alignment horizontal="center" vertical="center" wrapText="1"/>
    </xf>
    <xf numFmtId="0" fontId="184" fillId="40" borderId="0" xfId="1868" applyFont="1" applyFill="1"/>
    <xf numFmtId="0" fontId="36" fillId="0" borderId="0" xfId="38" applyFont="1" applyFill="1"/>
    <xf numFmtId="0" fontId="92" fillId="0" borderId="0" xfId="38" applyFont="1" applyFill="1" applyAlignment="1"/>
    <xf numFmtId="0" fontId="71" fillId="0" borderId="0" xfId="38" applyFont="1" applyFill="1" applyAlignment="1"/>
    <xf numFmtId="0" fontId="5" fillId="0" borderId="241" xfId="38" applyFont="1" applyFill="1" applyBorder="1" applyAlignment="1">
      <alignment horizontal="center" vertical="center" wrapText="1"/>
    </xf>
    <xf numFmtId="0" fontId="65" fillId="0" borderId="63" xfId="38" applyFont="1" applyFill="1" applyBorder="1" applyAlignment="1">
      <alignment horizontal="center" vertical="center" wrapText="1"/>
    </xf>
    <xf numFmtId="0" fontId="65" fillId="0" borderId="117" xfId="38" applyFont="1" applyFill="1" applyBorder="1"/>
    <xf numFmtId="0" fontId="65" fillId="0" borderId="0" xfId="38" applyFont="1" applyFill="1"/>
    <xf numFmtId="0" fontId="65" fillId="0" borderId="86" xfId="38" applyFont="1" applyFill="1" applyBorder="1"/>
    <xf numFmtId="0" fontId="65" fillId="0" borderId="27" xfId="38" applyFont="1" applyFill="1" applyBorder="1"/>
    <xf numFmtId="0" fontId="65" fillId="0" borderId="15" xfId="38" applyFont="1" applyFill="1" applyBorder="1"/>
    <xf numFmtId="0" fontId="65" fillId="0" borderId="95" xfId="42" applyFont="1" applyFill="1" applyBorder="1" applyAlignment="1">
      <alignment horizontal="center" vertical="center"/>
    </xf>
    <xf numFmtId="0" fontId="92" fillId="0" borderId="0" xfId="38" applyFont="1" applyFill="1" applyAlignment="1">
      <alignment horizontal="left" wrapText="1"/>
    </xf>
    <xf numFmtId="0" fontId="5" fillId="0" borderId="289" xfId="38" applyFont="1" applyFill="1" applyBorder="1" applyAlignment="1">
      <alignment horizontal="center" vertical="center" wrapText="1"/>
    </xf>
    <xf numFmtId="0" fontId="5" fillId="0" borderId="290" xfId="38" applyFont="1" applyFill="1" applyBorder="1" applyAlignment="1">
      <alignment horizontal="center" vertical="center" wrapText="1"/>
    </xf>
    <xf numFmtId="0" fontId="5" fillId="0" borderId="291" xfId="38" applyFont="1" applyFill="1" applyBorder="1" applyAlignment="1">
      <alignment horizontal="center" vertical="center" wrapText="1"/>
    </xf>
    <xf numFmtId="0" fontId="5" fillId="0" borderId="286" xfId="38" applyFont="1" applyFill="1" applyBorder="1" applyAlignment="1">
      <alignment horizontal="center" vertical="center" wrapText="1"/>
    </xf>
    <xf numFmtId="0" fontId="5" fillId="0" borderId="68" xfId="38" applyFont="1" applyFill="1" applyBorder="1" applyAlignment="1">
      <alignment horizontal="center" vertical="center" wrapText="1"/>
    </xf>
    <xf numFmtId="0" fontId="5" fillId="0" borderId="126" xfId="38" applyFont="1" applyFill="1" applyBorder="1" applyAlignment="1">
      <alignment horizontal="center" vertical="center" wrapText="1"/>
    </xf>
    <xf numFmtId="0" fontId="5" fillId="0" borderId="243" xfId="38" applyFont="1" applyFill="1" applyBorder="1" applyAlignment="1">
      <alignment horizontal="center" vertical="center" wrapText="1"/>
    </xf>
    <xf numFmtId="0" fontId="5" fillId="0" borderId="242"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273" xfId="38" applyFont="1" applyFill="1" applyBorder="1" applyAlignment="1">
      <alignment horizontal="center" vertical="center" wrapText="1"/>
    </xf>
    <xf numFmtId="0" fontId="5" fillId="0" borderId="270" xfId="38" applyFont="1" applyFill="1" applyBorder="1" applyAlignment="1">
      <alignment horizontal="center" vertical="center" wrapText="1"/>
    </xf>
    <xf numFmtId="0" fontId="5" fillId="0" borderId="283" xfId="38" applyFont="1" applyFill="1" applyBorder="1" applyAlignment="1">
      <alignment horizontal="center" vertical="center" wrapText="1"/>
    </xf>
    <xf numFmtId="0" fontId="5" fillId="0" borderId="239" xfId="38" applyFont="1" applyFill="1" applyBorder="1" applyAlignment="1">
      <alignment horizontal="center" vertical="center" wrapText="1"/>
    </xf>
    <xf numFmtId="0" fontId="5" fillId="0" borderId="236" xfId="38" applyFont="1" applyFill="1" applyBorder="1" applyAlignment="1">
      <alignment horizontal="center" vertical="center" wrapText="1"/>
    </xf>
    <xf numFmtId="0" fontId="5" fillId="0" borderId="238" xfId="38" applyFont="1" applyFill="1" applyBorder="1" applyAlignment="1">
      <alignment horizontal="center" vertical="center" wrapText="1"/>
    </xf>
    <xf numFmtId="0" fontId="5" fillId="0" borderId="237" xfId="38" applyFont="1" applyFill="1" applyBorder="1" applyAlignment="1">
      <alignment horizontal="center" vertical="center" wrapText="1"/>
    </xf>
    <xf numFmtId="0" fontId="36" fillId="0" borderId="0" xfId="38" applyFont="1" applyFill="1" applyBorder="1" applyAlignment="1">
      <alignment horizontal="left" wrapText="1"/>
    </xf>
    <xf numFmtId="0" fontId="5" fillId="0" borderId="72" xfId="42" applyFont="1" applyFill="1" applyBorder="1" applyAlignment="1">
      <alignment horizontal="center" vertical="center" wrapText="1"/>
    </xf>
    <xf numFmtId="0" fontId="65" fillId="0" borderId="87" xfId="42" applyFont="1" applyFill="1" applyBorder="1" applyAlignment="1">
      <alignment horizontal="center" vertical="center" wrapText="1"/>
    </xf>
    <xf numFmtId="0" fontId="65" fillId="0" borderId="86" xfId="42" applyFont="1" applyFill="1" applyBorder="1" applyAlignment="1">
      <alignment horizontal="center" vertical="center" wrapText="1"/>
    </xf>
    <xf numFmtId="0" fontId="65" fillId="0" borderId="88" xfId="42" applyFont="1" applyFill="1" applyBorder="1" applyAlignment="1">
      <alignment horizontal="center" vertical="center" wrapText="1"/>
    </xf>
    <xf numFmtId="0" fontId="65" fillId="0" borderId="89" xfId="42" applyFont="1" applyFill="1" applyBorder="1" applyAlignment="1">
      <alignment horizontal="center" vertical="center" wrapText="1"/>
    </xf>
    <xf numFmtId="0" fontId="5" fillId="0" borderId="78" xfId="42" applyFont="1" applyFill="1" applyBorder="1" applyAlignment="1">
      <alignment horizontal="center" vertical="center" wrapText="1"/>
    </xf>
    <xf numFmtId="0" fontId="104" fillId="0" borderId="0" xfId="42" applyFont="1" applyFill="1" applyAlignment="1">
      <alignment horizontal="left" vertical="center"/>
    </xf>
    <xf numFmtId="0" fontId="105" fillId="0" borderId="0" xfId="42" applyFont="1" applyFill="1" applyAlignment="1">
      <alignment horizontal="left" vertical="center"/>
    </xf>
    <xf numFmtId="0" fontId="70" fillId="41" borderId="0" xfId="42" applyFont="1" applyFill="1" applyBorder="1"/>
    <xf numFmtId="2" fontId="70" fillId="41" borderId="0" xfId="42" applyNumberFormat="1" applyFont="1" applyFill="1" applyBorder="1"/>
    <xf numFmtId="0" fontId="71" fillId="41" borderId="0" xfId="42" applyFont="1" applyFill="1"/>
    <xf numFmtId="0" fontId="5" fillId="0" borderId="5" xfId="42" applyFont="1" applyFill="1" applyBorder="1" applyAlignment="1">
      <alignment horizontal="center" vertical="center" wrapText="1"/>
    </xf>
    <xf numFmtId="0" fontId="65" fillId="0" borderId="5" xfId="42" applyFont="1" applyFill="1" applyBorder="1" applyAlignment="1">
      <alignment horizontal="center" vertical="center" wrapText="1"/>
    </xf>
    <xf numFmtId="0" fontId="65" fillId="0" borderId="6" xfId="0" applyFont="1" applyFill="1" applyBorder="1"/>
    <xf numFmtId="0" fontId="5" fillId="0" borderId="85"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243" xfId="42" applyFont="1" applyFill="1" applyBorder="1" applyAlignment="1">
      <alignment horizontal="center" vertical="center" wrapText="1"/>
    </xf>
    <xf numFmtId="0" fontId="5" fillId="0" borderId="242"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273" xfId="42" applyFont="1" applyFill="1" applyBorder="1" applyAlignment="1">
      <alignment horizontal="center" vertical="center" wrapText="1"/>
    </xf>
    <xf numFmtId="0" fontId="5" fillId="0" borderId="270" xfId="42" applyFont="1" applyFill="1" applyBorder="1" applyAlignment="1">
      <alignment horizontal="center" vertical="center" wrapText="1"/>
    </xf>
    <xf numFmtId="0" fontId="5" fillId="0" borderId="283" xfId="42" applyFont="1" applyFill="1" applyBorder="1" applyAlignment="1">
      <alignment horizontal="center" vertical="center" wrapText="1"/>
    </xf>
    <xf numFmtId="0" fontId="5" fillId="0" borderId="141"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5" xfId="0" applyFont="1" applyFill="1" applyBorder="1" applyAlignment="1">
      <alignment horizontal="center" vertical="center" wrapText="1"/>
    </xf>
    <xf numFmtId="0" fontId="5" fillId="0" borderId="153"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58" xfId="0" applyFont="1" applyFill="1" applyBorder="1" applyAlignment="1">
      <alignment horizontal="center" vertical="center" wrapText="1"/>
    </xf>
    <xf numFmtId="0" fontId="82" fillId="0" borderId="154" xfId="0" applyFont="1" applyFill="1" applyBorder="1" applyAlignment="1">
      <alignment horizontal="center" vertical="center" wrapText="1"/>
    </xf>
    <xf numFmtId="0" fontId="82" fillId="0" borderId="159" xfId="0" applyFont="1" applyFill="1" applyBorder="1" applyAlignment="1">
      <alignment horizontal="center" vertical="center" wrapText="1"/>
    </xf>
    <xf numFmtId="0" fontId="5" fillId="0" borderId="155"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4"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91"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56" xfId="0" applyFont="1" applyFill="1" applyBorder="1" applyAlignment="1">
      <alignment horizontal="center" vertical="center" wrapText="1"/>
    </xf>
    <xf numFmtId="0" fontId="14" fillId="0" borderId="157"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04" fillId="0" borderId="0" xfId="0" applyNumberFormat="1" applyFont="1" applyFill="1" applyAlignment="1">
      <alignment horizontal="left" vertical="center"/>
    </xf>
    <xf numFmtId="0" fontId="105" fillId="0" borderId="0" xfId="0" applyNumberFormat="1" applyFont="1" applyFill="1" applyAlignment="1">
      <alignment horizontal="left" vertical="center"/>
    </xf>
    <xf numFmtId="0" fontId="106" fillId="0" borderId="0" xfId="0" applyNumberFormat="1" applyFont="1" applyFill="1" applyAlignment="1">
      <alignment horizontal="left" vertical="center"/>
    </xf>
    <xf numFmtId="0" fontId="65" fillId="0" borderId="242" xfId="0" applyFont="1" applyFill="1" applyBorder="1" applyAlignment="1">
      <alignment horizontal="center" vertical="center" wrapText="1"/>
    </xf>
    <xf numFmtId="0" fontId="65" fillId="0" borderId="273" xfId="0" applyFont="1" applyFill="1" applyBorder="1" applyAlignment="1">
      <alignment horizontal="center" vertical="center" wrapText="1"/>
    </xf>
    <xf numFmtId="0" fontId="65" fillId="0" borderId="229" xfId="0" applyFont="1" applyFill="1" applyBorder="1" applyAlignment="1">
      <alignment horizontal="center" vertical="center" wrapText="1"/>
    </xf>
    <xf numFmtId="0" fontId="5" fillId="0" borderId="284" xfId="0" applyFont="1" applyFill="1" applyBorder="1" applyAlignment="1">
      <alignment horizontal="center" vertical="center" wrapText="1"/>
    </xf>
    <xf numFmtId="0" fontId="65" fillId="0" borderId="196" xfId="0" applyFont="1" applyFill="1" applyBorder="1" applyAlignment="1">
      <alignment horizontal="center" vertical="center" wrapText="1"/>
    </xf>
    <xf numFmtId="0" fontId="5" fillId="0" borderId="235" xfId="0" applyFont="1" applyFill="1" applyBorder="1" applyAlignment="1">
      <alignment horizontal="center" vertical="center" wrapText="1"/>
    </xf>
    <xf numFmtId="0" fontId="65" fillId="0" borderId="209" xfId="0" applyFont="1" applyFill="1" applyBorder="1" applyAlignment="1">
      <alignment horizontal="center" vertical="center" wrapText="1"/>
    </xf>
    <xf numFmtId="0" fontId="5" fillId="0" borderId="239" xfId="0" applyFont="1" applyFill="1" applyBorder="1" applyAlignment="1">
      <alignment horizontal="center" vertical="center" wrapText="1"/>
    </xf>
    <xf numFmtId="0" fontId="5" fillId="0" borderId="285" xfId="0" applyFont="1" applyFill="1" applyBorder="1" applyAlignment="1">
      <alignment horizontal="center" vertical="center" wrapText="1"/>
    </xf>
    <xf numFmtId="0" fontId="65" fillId="0" borderId="245" xfId="0" applyFont="1" applyFill="1" applyBorder="1" applyAlignment="1">
      <alignment horizontal="center" vertical="center" wrapText="1"/>
    </xf>
    <xf numFmtId="0" fontId="5" fillId="0" borderId="238" xfId="0" applyFont="1" applyFill="1" applyBorder="1" applyAlignment="1">
      <alignment horizontal="center" vertical="center" wrapText="1"/>
    </xf>
    <xf numFmtId="0" fontId="5" fillId="0" borderId="241" xfId="0" applyFont="1" applyFill="1" applyBorder="1" applyAlignment="1">
      <alignment horizontal="center" vertical="center" wrapText="1"/>
    </xf>
    <xf numFmtId="0" fontId="65" fillId="0" borderId="236" xfId="0" applyFont="1" applyFill="1" applyBorder="1" applyAlignment="1">
      <alignment horizontal="center" vertical="center" wrapText="1"/>
    </xf>
    <xf numFmtId="0" fontId="5" fillId="0" borderId="240" xfId="0" applyFont="1" applyFill="1" applyBorder="1" applyAlignment="1">
      <alignment horizontal="center" vertical="center" wrapText="1"/>
    </xf>
    <xf numFmtId="0" fontId="65" fillId="0" borderId="65" xfId="0" applyFont="1" applyFill="1" applyBorder="1" applyAlignment="1">
      <alignment horizontal="center" vertical="center" wrapText="1"/>
    </xf>
    <xf numFmtId="0" fontId="188" fillId="40" borderId="0" xfId="1868" applyFont="1" applyFill="1" applyAlignment="1">
      <alignment horizontal="left" wrapText="1"/>
    </xf>
    <xf numFmtId="0" fontId="5" fillId="0" borderId="211" xfId="42" applyFont="1" applyFill="1" applyBorder="1" applyAlignment="1">
      <alignment horizontal="center" vertical="center" wrapText="1"/>
    </xf>
    <xf numFmtId="0" fontId="5" fillId="0" borderId="212" xfId="42" applyFont="1" applyFill="1" applyBorder="1" applyAlignment="1">
      <alignment horizontal="center" vertical="center" wrapText="1"/>
    </xf>
    <xf numFmtId="0" fontId="5" fillId="0" borderId="15" xfId="42" applyFont="1" applyFill="1" applyBorder="1" applyAlignment="1">
      <alignment horizontal="center" vertical="center" wrapText="1"/>
    </xf>
    <xf numFmtId="0" fontId="5" fillId="0" borderId="232" xfId="42" applyFont="1" applyFill="1" applyBorder="1" applyAlignment="1">
      <alignment horizontal="center" vertical="center"/>
    </xf>
    <xf numFmtId="0" fontId="5" fillId="0" borderId="247" xfId="42" applyFont="1" applyFill="1" applyBorder="1" applyAlignment="1">
      <alignment horizontal="center" vertical="center"/>
    </xf>
    <xf numFmtId="0" fontId="5" fillId="0" borderId="293" xfId="42" applyFont="1" applyFill="1" applyBorder="1" applyAlignment="1">
      <alignment horizontal="center" vertical="center"/>
    </xf>
    <xf numFmtId="2" fontId="36" fillId="0" borderId="0" xfId="0" applyNumberFormat="1" applyFont="1" applyFill="1" applyBorder="1" applyAlignment="1">
      <alignment horizontal="left" wrapText="1"/>
    </xf>
    <xf numFmtId="0" fontId="25" fillId="0" borderId="0" xfId="0" applyFont="1" applyFill="1" applyBorder="1" applyAlignment="1">
      <alignment horizontal="center" wrapText="1"/>
    </xf>
    <xf numFmtId="0" fontId="5" fillId="0" borderId="241" xfId="42" applyFont="1" applyFill="1" applyBorder="1" applyAlignment="1">
      <alignment horizontal="center" vertical="center" wrapText="1"/>
    </xf>
    <xf numFmtId="0" fontId="5" fillId="0" borderId="292" xfId="42" applyFont="1" applyFill="1" applyBorder="1" applyAlignment="1">
      <alignment horizontal="center" vertical="center" wrapText="1"/>
    </xf>
    <xf numFmtId="0" fontId="5" fillId="0" borderId="232" xfId="42" applyFont="1" applyFill="1" applyBorder="1" applyAlignment="1">
      <alignment horizontal="center" vertical="center" wrapText="1"/>
    </xf>
    <xf numFmtId="0" fontId="5" fillId="0" borderId="247" xfId="42" applyFont="1" applyFill="1" applyBorder="1" applyAlignment="1">
      <alignment horizontal="center" vertical="center" wrapText="1"/>
    </xf>
    <xf numFmtId="0" fontId="92" fillId="0" borderId="0" xfId="0" applyFont="1" applyFill="1" applyAlignment="1"/>
    <xf numFmtId="0" fontId="71" fillId="0" borderId="0" xfId="0" applyFont="1" applyFill="1" applyAlignment="1"/>
    <xf numFmtId="0" fontId="5" fillId="0" borderId="13" xfId="42" applyFont="1" applyFill="1" applyBorder="1" applyAlignment="1">
      <alignment horizontal="center" vertical="center" wrapText="1"/>
    </xf>
    <xf numFmtId="0" fontId="65" fillId="0" borderId="13" xfId="42" applyFont="1" applyFill="1" applyBorder="1" applyAlignment="1"/>
    <xf numFmtId="0" fontId="65" fillId="0" borderId="22" xfId="42" applyFont="1" applyFill="1" applyBorder="1" applyAlignment="1"/>
    <xf numFmtId="0" fontId="65" fillId="0" borderId="4" xfId="42" applyFont="1" applyFill="1" applyBorder="1" applyAlignment="1">
      <alignment horizontal="center" vertical="center" wrapText="1"/>
    </xf>
    <xf numFmtId="0" fontId="92" fillId="0" borderId="0" xfId="0" applyFont="1" applyFill="1" applyAlignment="1">
      <alignment horizontal="left"/>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70" fillId="0" borderId="0" xfId="0" applyFont="1" applyFill="1" applyAlignment="1"/>
    <xf numFmtId="0" fontId="5" fillId="0" borderId="185" xfId="42" applyFont="1" applyFill="1" applyBorder="1" applyAlignment="1">
      <alignment horizontal="center" vertical="center" wrapText="1"/>
    </xf>
    <xf numFmtId="0" fontId="65" fillId="0" borderId="186"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1" fillId="0" borderId="126" xfId="42" applyFont="1" applyFill="1" applyBorder="1" applyAlignment="1">
      <alignment horizontal="center" vertical="center"/>
    </xf>
    <xf numFmtId="0" fontId="111" fillId="0" borderId="131" xfId="42" applyFont="1" applyFill="1" applyBorder="1" applyAlignment="1">
      <alignment horizontal="center" vertical="center"/>
    </xf>
    <xf numFmtId="0" fontId="65" fillId="0" borderId="258" xfId="42" applyFont="1" applyFill="1" applyBorder="1" applyAlignment="1">
      <alignment horizontal="center" vertical="center" wrapText="1"/>
    </xf>
    <xf numFmtId="0" fontId="65" fillId="0" borderId="259" xfId="42" applyFont="1" applyFill="1" applyBorder="1" applyAlignment="1">
      <alignment horizontal="center" vertical="center" wrapText="1"/>
    </xf>
    <xf numFmtId="0" fontId="65" fillId="0" borderId="260" xfId="42" applyFont="1" applyFill="1" applyBorder="1" applyAlignment="1">
      <alignment horizontal="center" vertical="center" wrapText="1"/>
    </xf>
    <xf numFmtId="0" fontId="65" fillId="0" borderId="241" xfId="42" applyFont="1" applyFill="1" applyBorder="1" applyAlignment="1">
      <alignment horizontal="center" vertical="center" wrapText="1"/>
    </xf>
    <xf numFmtId="0" fontId="65" fillId="0" borderId="243" xfId="42" applyFont="1" applyFill="1" applyBorder="1" applyAlignment="1">
      <alignment horizontal="center" vertical="center" wrapText="1"/>
    </xf>
    <xf numFmtId="0" fontId="70" fillId="0" borderId="0" xfId="42" applyNumberFormat="1" applyFont="1" applyFill="1" applyBorder="1" applyAlignment="1">
      <alignment vertical="center" wrapText="1"/>
    </xf>
    <xf numFmtId="0" fontId="92" fillId="0" borderId="0" xfId="42" applyFont="1" applyFill="1" applyAlignment="1">
      <alignment horizontal="left" vertical="top" wrapText="1"/>
    </xf>
    <xf numFmtId="0" fontId="71" fillId="0" borderId="0" xfId="42" applyFont="1" applyFill="1" applyAlignment="1">
      <alignment horizontal="left" vertical="top" wrapText="1"/>
    </xf>
    <xf numFmtId="0" fontId="5" fillId="0" borderId="181" xfId="42" applyFont="1" applyFill="1" applyBorder="1" applyAlignment="1">
      <alignment horizontal="center" vertical="center" wrapText="1"/>
    </xf>
    <xf numFmtId="0" fontId="65"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70" fillId="0" borderId="0" xfId="42" applyNumberFormat="1" applyFont="1" applyFill="1" applyBorder="1" applyAlignment="1">
      <alignment horizontal="left" vertical="center" wrapText="1"/>
    </xf>
    <xf numFmtId="0" fontId="82" fillId="0" borderId="7" xfId="42" applyFont="1" applyFill="1" applyBorder="1" applyAlignment="1">
      <alignment horizontal="center" vertical="center" wrapText="1"/>
    </xf>
    <xf numFmtId="0" fontId="82" fillId="0" borderId="6" xfId="42" applyFont="1" applyFill="1" applyBorder="1" applyAlignment="1">
      <alignment horizontal="center" vertical="center" wrapText="1"/>
    </xf>
    <xf numFmtId="0" fontId="5" fillId="0" borderId="22" xfId="42" applyFont="1" applyFill="1" applyBorder="1" applyAlignment="1">
      <alignment horizontal="center" vertical="center" wrapText="1"/>
    </xf>
    <xf numFmtId="0" fontId="65" fillId="0" borderId="247" xfId="42" applyFont="1" applyFill="1" applyBorder="1" applyAlignment="1">
      <alignment horizontal="center" vertical="center" wrapText="1"/>
    </xf>
    <xf numFmtId="0" fontId="92" fillId="0" borderId="0" xfId="42" applyFont="1" applyFill="1" applyAlignment="1"/>
    <xf numFmtId="0" fontId="71" fillId="0" borderId="0" xfId="42" applyFont="1" applyFill="1" applyAlignment="1"/>
    <xf numFmtId="0" fontId="65" fillId="0" borderId="67"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70" fillId="0" borderId="0" xfId="42" applyNumberFormat="1" applyFont="1" applyFill="1" applyBorder="1" applyAlignment="1">
      <alignment wrapText="1"/>
    </xf>
    <xf numFmtId="0" fontId="82" fillId="0" borderId="294" xfId="42" applyFont="1" applyFill="1" applyBorder="1" applyAlignment="1">
      <alignment horizontal="center" vertical="center" wrapText="1"/>
    </xf>
    <xf numFmtId="0" fontId="82" fillId="0" borderId="299" xfId="42" applyFont="1" applyFill="1" applyBorder="1" applyAlignment="1">
      <alignment horizontal="center" vertical="center" wrapText="1"/>
    </xf>
    <xf numFmtId="0" fontId="5" fillId="0" borderId="254" xfId="38" applyFont="1" applyFill="1" applyBorder="1" applyAlignment="1">
      <alignment horizontal="center" vertical="center" wrapText="1"/>
    </xf>
    <xf numFmtId="0" fontId="5" fillId="0" borderId="248" xfId="38" applyFont="1" applyFill="1" applyBorder="1" applyAlignment="1">
      <alignment horizontal="center" vertical="center" wrapText="1"/>
    </xf>
    <xf numFmtId="0" fontId="5" fillId="0" borderId="276" xfId="38" applyFont="1" applyFill="1" applyBorder="1" applyAlignment="1">
      <alignment horizontal="center" vertical="center" wrapText="1"/>
    </xf>
    <xf numFmtId="165" fontId="70" fillId="0" borderId="0" xfId="0" applyNumberFormat="1" applyFont="1" applyFill="1" applyBorder="1" applyAlignment="1">
      <alignment horizontal="left" wrapText="1"/>
    </xf>
    <xf numFmtId="165" fontId="92" fillId="0" borderId="0" xfId="0" applyNumberFormat="1" applyFont="1" applyFill="1" applyBorder="1" applyAlignment="1">
      <alignment horizontal="left" wrapText="1"/>
    </xf>
    <xf numFmtId="165" fontId="71" fillId="0" borderId="0" xfId="0" applyNumberFormat="1" applyFont="1" applyFill="1" applyBorder="1" applyAlignment="1">
      <alignment horizontal="left" wrapText="1"/>
    </xf>
    <xf numFmtId="0" fontId="104" fillId="0" borderId="0" xfId="42" applyFont="1" applyFill="1"/>
    <xf numFmtId="0" fontId="105" fillId="0" borderId="0" xfId="42" applyFont="1" applyFill="1"/>
    <xf numFmtId="0" fontId="65" fillId="0" borderId="12" xfId="42" applyFont="1" applyFill="1" applyBorder="1" applyAlignment="1">
      <alignment horizontal="center" vertical="center" wrapText="1"/>
    </xf>
    <xf numFmtId="0" fontId="65" fillId="0" borderId="26" xfId="42" applyFont="1" applyFill="1" applyBorder="1" applyAlignment="1">
      <alignment horizontal="center" vertical="center" wrapText="1"/>
    </xf>
    <xf numFmtId="0" fontId="70" fillId="0" borderId="0" xfId="42" applyFont="1" applyFill="1" applyBorder="1" applyAlignment="1">
      <alignment horizontal="left"/>
    </xf>
    <xf numFmtId="0" fontId="104" fillId="0" borderId="0" xfId="42" applyFont="1" applyFill="1" applyAlignment="1">
      <alignment vertical="center"/>
    </xf>
    <xf numFmtId="0" fontId="105" fillId="0" borderId="0" xfId="42" applyFont="1" applyFill="1" applyAlignment="1">
      <alignment vertical="center"/>
    </xf>
    <xf numFmtId="0" fontId="106" fillId="0" borderId="0" xfId="42" applyFont="1" applyFill="1" applyAlignment="1">
      <alignment vertical="center"/>
    </xf>
    <xf numFmtId="0" fontId="71" fillId="0" borderId="0" xfId="42" applyFont="1" applyFill="1" applyBorder="1" applyAlignment="1">
      <alignment horizontal="left"/>
    </xf>
    <xf numFmtId="0" fontId="65" fillId="0" borderId="72" xfId="42" applyFont="1" applyFill="1" applyBorder="1" applyAlignment="1">
      <alignment horizontal="center" vertical="center" wrapText="1"/>
    </xf>
    <xf numFmtId="0" fontId="5" fillId="0" borderId="121" xfId="42" applyFont="1" applyFill="1" applyBorder="1" applyAlignment="1">
      <alignment horizontal="center" vertical="center" wrapText="1"/>
    </xf>
    <xf numFmtId="0" fontId="5" fillId="0" borderId="118" xfId="42" applyFont="1" applyFill="1" applyBorder="1" applyAlignment="1">
      <alignment horizontal="center" vertical="center" wrapText="1"/>
    </xf>
    <xf numFmtId="0" fontId="5" fillId="0" borderId="92" xfId="42" applyFont="1" applyFill="1" applyBorder="1" applyAlignment="1">
      <alignment horizontal="center" vertical="center" wrapText="1"/>
    </xf>
    <xf numFmtId="0" fontId="65" fillId="0" borderId="111" xfId="42" applyFont="1" applyFill="1" applyBorder="1" applyAlignment="1">
      <alignment horizontal="center" vertical="center" wrapText="1"/>
    </xf>
    <xf numFmtId="0" fontId="65" fillId="0" borderId="118" xfId="42" applyFont="1" applyFill="1" applyBorder="1" applyAlignment="1">
      <alignment horizontal="center" vertical="center" wrapText="1"/>
    </xf>
    <xf numFmtId="0" fontId="104" fillId="0" borderId="0" xfId="42" applyFont="1" applyFill="1" applyBorder="1"/>
    <xf numFmtId="0" fontId="105" fillId="0" borderId="0" xfId="42" applyFont="1" applyFill="1" applyBorder="1"/>
    <xf numFmtId="0" fontId="106" fillId="0" borderId="0" xfId="42" applyFont="1" applyFill="1" applyBorder="1"/>
    <xf numFmtId="0" fontId="5" fillId="0" borderId="4" xfId="42" applyFont="1" applyFill="1" applyBorder="1" applyAlignment="1">
      <alignment horizontal="center" vertical="center" wrapText="1"/>
    </xf>
    <xf numFmtId="0" fontId="65" fillId="0" borderId="5" xfId="0" applyFont="1" applyFill="1" applyBorder="1"/>
    <xf numFmtId="0" fontId="65"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5" fillId="0" borderId="10" xfId="0" applyFont="1" applyFill="1" applyBorder="1" applyAlignment="1">
      <alignment horizontal="center"/>
    </xf>
    <xf numFmtId="0" fontId="65" fillId="0" borderId="4" xfId="0" applyFont="1" applyFill="1" applyBorder="1" applyAlignment="1">
      <alignment horizontal="center"/>
    </xf>
    <xf numFmtId="0" fontId="65" fillId="0" borderId="3" xfId="42" applyFont="1" applyFill="1" applyBorder="1" applyAlignment="1">
      <alignment horizontal="center" vertical="center" wrapText="1"/>
    </xf>
    <xf numFmtId="0" fontId="65" fillId="0" borderId="5" xfId="0" applyFont="1" applyFill="1" applyBorder="1" applyAlignment="1">
      <alignment horizontal="center" vertical="center" wrapText="1"/>
    </xf>
    <xf numFmtId="0" fontId="91" fillId="0" borderId="0" xfId="0" applyNumberFormat="1" applyFont="1" applyFill="1" applyBorder="1" applyAlignment="1">
      <alignment horizontal="left" readingOrder="1"/>
    </xf>
    <xf numFmtId="0" fontId="91" fillId="0" borderId="273" xfId="0" applyNumberFormat="1" applyFont="1" applyFill="1" applyBorder="1" applyAlignment="1">
      <alignment horizontal="left" readingOrder="1"/>
    </xf>
    <xf numFmtId="0" fontId="92" fillId="0" borderId="0" xfId="0" applyFont="1" applyFill="1" applyBorder="1" applyAlignment="1">
      <alignment horizontal="left" wrapText="1"/>
    </xf>
    <xf numFmtId="0" fontId="71" fillId="0" borderId="0" xfId="0" applyFont="1" applyFill="1" applyBorder="1" applyAlignment="1">
      <alignment horizontal="left" wrapText="1"/>
    </xf>
    <xf numFmtId="0" fontId="92" fillId="0" borderId="0" xfId="0" applyFont="1" applyFill="1" applyBorder="1" applyAlignment="1">
      <alignment horizontal="left"/>
    </xf>
    <xf numFmtId="0" fontId="5" fillId="0" borderId="0" xfId="0" applyNumberFormat="1" applyFont="1" applyFill="1" applyBorder="1" applyAlignment="1">
      <alignment horizontal="justify" readingOrder="1"/>
    </xf>
    <xf numFmtId="0" fontId="5" fillId="0" borderId="273" xfId="0" applyNumberFormat="1" applyFont="1" applyFill="1" applyBorder="1" applyAlignment="1">
      <alignment horizontal="justify" readingOrder="1"/>
    </xf>
    <xf numFmtId="0" fontId="5" fillId="0" borderId="0" xfId="0" applyNumberFormat="1" applyFont="1" applyFill="1" applyBorder="1" applyAlignment="1">
      <alignment horizontal="left" readingOrder="1"/>
    </xf>
    <xf numFmtId="0" fontId="5" fillId="0" borderId="273" xfId="0" applyNumberFormat="1" applyFont="1" applyFill="1" applyBorder="1" applyAlignment="1">
      <alignment horizontal="left" readingOrder="1"/>
    </xf>
    <xf numFmtId="0" fontId="5" fillId="0" borderId="245" xfId="0" applyFont="1" applyFill="1" applyBorder="1" applyAlignment="1">
      <alignment horizontal="center" vertical="center" wrapText="1"/>
    </xf>
    <xf numFmtId="0" fontId="5" fillId="0" borderId="279" xfId="0" applyFont="1" applyFill="1" applyBorder="1" applyAlignment="1">
      <alignment horizontal="center" vertical="center" wrapText="1"/>
    </xf>
    <xf numFmtId="0" fontId="66" fillId="0" borderId="0" xfId="0" applyNumberFormat="1" applyFont="1" applyFill="1" applyBorder="1" applyAlignment="1">
      <alignment horizontal="left" readingOrder="1"/>
    </xf>
    <xf numFmtId="0" fontId="66" fillId="0" borderId="273" xfId="0" applyNumberFormat="1" applyFont="1" applyFill="1" applyBorder="1" applyAlignment="1">
      <alignment horizontal="left" readingOrder="1"/>
    </xf>
    <xf numFmtId="0" fontId="91" fillId="0" borderId="273" xfId="0" applyNumberFormat="1" applyFont="1" applyFill="1" applyBorder="1" applyAlignment="1">
      <alignment horizontal="left"/>
    </xf>
    <xf numFmtId="0" fontId="5" fillId="0" borderId="0" xfId="0" applyNumberFormat="1" applyFont="1" applyFill="1" applyBorder="1" applyAlignment="1">
      <alignment horizontal="left"/>
    </xf>
    <xf numFmtId="0" fontId="5" fillId="0" borderId="273" xfId="0" applyNumberFormat="1" applyFont="1" applyFill="1" applyBorder="1" applyAlignment="1">
      <alignment horizontal="left"/>
    </xf>
    <xf numFmtId="0" fontId="11" fillId="0" borderId="0" xfId="38" applyNumberFormat="1" applyFont="1" applyFill="1" applyBorder="1" applyAlignment="1">
      <alignment horizontal="left"/>
    </xf>
    <xf numFmtId="0" fontId="65" fillId="0" borderId="0" xfId="38" applyNumberFormat="1" applyFont="1" applyFill="1" applyBorder="1" applyAlignment="1">
      <alignment horizontal="left"/>
    </xf>
    <xf numFmtId="0" fontId="91" fillId="0" borderId="0" xfId="38" applyNumberFormat="1" applyFont="1" applyFill="1" applyBorder="1" applyAlignment="1">
      <alignment horizontal="left"/>
    </xf>
    <xf numFmtId="0" fontId="5"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5" fillId="0" borderId="0" xfId="38" applyNumberFormat="1" applyFont="1" applyFill="1" applyBorder="1" applyAlignment="1">
      <alignment horizontal="justify"/>
    </xf>
    <xf numFmtId="0" fontId="65" fillId="0" borderId="0" xfId="38" applyNumberFormat="1" applyFont="1" applyFill="1" applyBorder="1" applyAlignment="1">
      <alignment horizontal="justify"/>
    </xf>
    <xf numFmtId="0" fontId="5" fillId="0" borderId="97" xfId="38" applyFont="1" applyFill="1" applyBorder="1" applyAlignment="1">
      <alignment horizontal="center" vertical="center" wrapText="1"/>
    </xf>
    <xf numFmtId="0" fontId="65" fillId="0" borderId="40" xfId="38" applyFont="1" applyFill="1" applyBorder="1" applyAlignment="1">
      <alignment horizontal="center" vertical="center" wrapText="1"/>
    </xf>
    <xf numFmtId="0" fontId="5" fillId="0" borderId="98" xfId="38" applyFont="1" applyFill="1" applyBorder="1" applyAlignment="1">
      <alignment horizontal="center" vertical="center" wrapText="1"/>
    </xf>
    <xf numFmtId="0" fontId="65" fillId="0" borderId="66" xfId="38" applyFont="1" applyFill="1" applyBorder="1" applyAlignment="1">
      <alignment horizontal="center" vertical="center" wrapText="1"/>
    </xf>
    <xf numFmtId="0" fontId="65" fillId="0" borderId="39" xfId="38" applyFont="1" applyFill="1" applyBorder="1" applyAlignment="1">
      <alignment horizontal="center" vertical="center" wrapText="1"/>
    </xf>
    <xf numFmtId="0" fontId="65" fillId="0" borderId="65" xfId="38" applyFont="1" applyFill="1" applyBorder="1" applyAlignment="1">
      <alignment horizontal="center" vertical="center" wrapText="1"/>
    </xf>
    <xf numFmtId="0" fontId="5" fillId="0" borderId="104" xfId="38" applyFont="1" applyFill="1" applyBorder="1" applyAlignment="1">
      <alignment horizontal="center" vertical="center" wrapText="1"/>
    </xf>
    <xf numFmtId="0" fontId="5" fillId="0" borderId="99"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6" fillId="0" borderId="0" xfId="38" applyNumberFormat="1" applyFont="1" applyFill="1" applyBorder="1" applyAlignment="1">
      <alignment horizontal="left"/>
    </xf>
    <xf numFmtId="0" fontId="97" fillId="0" borderId="0" xfId="38" applyNumberFormat="1" applyFont="1" applyFill="1" applyBorder="1" applyAlignment="1">
      <alignment horizontal="left"/>
    </xf>
    <xf numFmtId="0" fontId="69" fillId="0" borderId="0" xfId="38" applyNumberFormat="1" applyFont="1" applyFill="1" applyBorder="1" applyAlignment="1">
      <alignment horizontal="left"/>
    </xf>
    <xf numFmtId="0" fontId="71" fillId="0" borderId="0" xfId="38" applyFont="1" applyFill="1" applyAlignment="1">
      <alignment horizontal="left" wrapText="1"/>
    </xf>
    <xf numFmtId="0" fontId="65" fillId="0" borderId="104" xfId="38" applyFont="1" applyFill="1" applyBorder="1" applyAlignment="1">
      <alignment horizontal="center" vertical="center" wrapText="1"/>
    </xf>
    <xf numFmtId="0" fontId="65" fillId="0" borderId="99" xfId="38" applyFont="1" applyFill="1" applyBorder="1" applyAlignment="1">
      <alignment horizontal="center" vertical="center" wrapText="1"/>
    </xf>
    <xf numFmtId="0" fontId="65" fillId="0" borderId="0" xfId="38" applyFont="1" applyFill="1" applyBorder="1" applyAlignment="1">
      <alignment horizontal="center" vertical="center" wrapText="1"/>
    </xf>
    <xf numFmtId="0" fontId="65" fillId="0" borderId="19" xfId="38" applyFont="1" applyFill="1" applyBorder="1" applyAlignment="1">
      <alignment horizontal="center" vertical="center" wrapText="1"/>
    </xf>
    <xf numFmtId="0" fontId="65" fillId="0" borderId="12" xfId="38" applyFont="1" applyFill="1" applyBorder="1" applyAlignment="1">
      <alignment horizontal="center" vertical="center" wrapText="1"/>
    </xf>
    <xf numFmtId="0" fontId="65" fillId="0" borderId="35" xfId="38" applyFont="1" applyFill="1" applyBorder="1" applyAlignment="1">
      <alignment horizontal="center" vertical="center" wrapText="1"/>
    </xf>
    <xf numFmtId="0" fontId="70" fillId="0" borderId="0" xfId="38" applyFont="1" applyFill="1" applyBorder="1" applyAlignment="1">
      <alignment horizontal="left" wrapText="1"/>
    </xf>
    <xf numFmtId="0" fontId="91" fillId="0" borderId="0" xfId="38" applyNumberFormat="1" applyFont="1" applyFill="1" applyBorder="1" applyAlignment="1">
      <alignment horizontal="left" wrapText="1"/>
    </xf>
    <xf numFmtId="0" fontId="65" fillId="0" borderId="0" xfId="38" applyNumberFormat="1" applyFont="1" applyFill="1" applyBorder="1" applyAlignment="1">
      <alignment horizontal="left" wrapText="1"/>
    </xf>
    <xf numFmtId="0" fontId="71" fillId="0" borderId="0" xfId="0" applyFont="1" applyFill="1" applyBorder="1" applyAlignment="1">
      <alignment horizontal="left"/>
    </xf>
    <xf numFmtId="0" fontId="65"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0" fillId="0" borderId="0" xfId="0" applyFont="1" applyFill="1" applyBorder="1" applyAlignment="1">
      <alignment horizontal="left"/>
    </xf>
    <xf numFmtId="0" fontId="65"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5" fillId="0" borderId="126" xfId="0" applyFont="1" applyFill="1" applyBorder="1" applyAlignment="1">
      <alignment horizontal="center" vertical="center" wrapText="1"/>
    </xf>
    <xf numFmtId="0" fontId="5" fillId="0" borderId="91" xfId="0" applyFont="1" applyFill="1" applyBorder="1" applyAlignment="1">
      <alignment horizontal="center" vertical="center" wrapText="1"/>
    </xf>
    <xf numFmtId="0" fontId="65" fillId="0" borderId="122" xfId="0" applyFont="1" applyFill="1" applyBorder="1" applyAlignment="1">
      <alignment horizontal="center" vertical="center" wrapText="1"/>
    </xf>
    <xf numFmtId="0" fontId="65" fillId="0" borderId="139" xfId="0" applyFont="1" applyFill="1" applyBorder="1" applyAlignment="1">
      <alignment horizontal="center" vertical="center" wrapText="1"/>
    </xf>
    <xf numFmtId="0" fontId="65" fillId="0" borderId="138" xfId="0" applyFont="1" applyFill="1" applyBorder="1" applyAlignment="1">
      <alignment horizontal="center" vertical="center" wrapText="1"/>
    </xf>
    <xf numFmtId="0" fontId="5" fillId="0" borderId="140" xfId="0" applyFont="1" applyFill="1" applyBorder="1" applyAlignment="1">
      <alignment horizontal="center" vertical="center" wrapText="1"/>
    </xf>
    <xf numFmtId="0" fontId="65" fillId="0" borderId="133" xfId="0" applyFont="1" applyFill="1" applyBorder="1" applyAlignment="1">
      <alignment horizontal="center" vertical="center" wrapText="1"/>
    </xf>
    <xf numFmtId="0" fontId="65" fillId="0" borderId="137" xfId="0" applyFont="1" applyFill="1" applyBorder="1"/>
    <xf numFmtId="0" fontId="65" fillId="0" borderId="138" xfId="0" applyFont="1" applyFill="1" applyBorder="1"/>
    <xf numFmtId="0" fontId="65" fillId="0" borderId="137" xfId="0" applyFont="1" applyFill="1" applyBorder="1" applyAlignment="1">
      <alignment horizontal="center" vertical="center" wrapText="1"/>
    </xf>
    <xf numFmtId="0" fontId="5" fillId="0" borderId="127" xfId="0" applyFont="1" applyFill="1" applyBorder="1" applyAlignment="1">
      <alignment horizontal="center" vertical="center" wrapText="1"/>
    </xf>
    <xf numFmtId="0" fontId="65" fillId="0" borderId="147" xfId="0" applyFont="1" applyFill="1" applyBorder="1" applyAlignment="1">
      <alignment horizontal="center" vertical="center" wrapText="1"/>
    </xf>
    <xf numFmtId="0" fontId="81" fillId="0" borderId="0" xfId="0" applyNumberFormat="1" applyFont="1" applyFill="1" applyBorder="1" applyAlignment="1">
      <alignment horizontal="left"/>
    </xf>
    <xf numFmtId="0" fontId="81" fillId="0" borderId="1" xfId="0" applyNumberFormat="1" applyFont="1" applyFill="1" applyBorder="1" applyAlignment="1">
      <alignment horizontal="left"/>
    </xf>
    <xf numFmtId="0" fontId="5" fillId="0" borderId="104" xfId="0" applyFont="1" applyFill="1" applyBorder="1" applyAlignment="1">
      <alignment horizontal="center" vertical="center" wrapText="1"/>
    </xf>
    <xf numFmtId="0" fontId="65" fillId="0" borderId="146"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18" fillId="0" borderId="295" xfId="40" applyFont="1" applyBorder="1" applyAlignment="1">
      <alignment horizontal="center" vertical="center" wrapText="1"/>
    </xf>
    <xf numFmtId="0" fontId="18" fillId="0" borderId="243" xfId="40" applyFont="1" applyBorder="1" applyAlignment="1">
      <alignment horizontal="center" vertical="center" wrapText="1"/>
    </xf>
    <xf numFmtId="0" fontId="18" fillId="0" borderId="211" xfId="40" applyFont="1" applyBorder="1" applyAlignment="1">
      <alignment horizontal="center" vertical="center" wrapText="1"/>
    </xf>
    <xf numFmtId="0" fontId="18" fillId="0" borderId="242" xfId="40" applyFont="1" applyBorder="1" applyAlignment="1">
      <alignment horizontal="center" vertical="center" wrapText="1"/>
    </xf>
    <xf numFmtId="0" fontId="18" fillId="0" borderId="270" xfId="40" applyFont="1" applyBorder="1" applyAlignment="1">
      <alignment horizontal="center" vertical="center" wrapText="1"/>
    </xf>
    <xf numFmtId="0" fontId="18" fillId="0" borderId="283" xfId="40" applyFont="1" applyBorder="1" applyAlignment="1">
      <alignment horizontal="center" vertical="center" wrapText="1"/>
    </xf>
    <xf numFmtId="0" fontId="18" fillId="0" borderId="3" xfId="40" applyFont="1" applyBorder="1" applyAlignment="1">
      <alignment horizontal="center" vertical="center" wrapText="1"/>
    </xf>
    <xf numFmtId="0" fontId="18" fillId="0" borderId="247" xfId="40" applyFont="1" applyBorder="1" applyAlignment="1">
      <alignment horizontal="center" vertical="center" wrapText="1"/>
    </xf>
    <xf numFmtId="0" fontId="18" fillId="0" borderId="63" xfId="40" applyFont="1" applyBorder="1" applyAlignment="1">
      <alignment horizontal="center" vertical="center"/>
    </xf>
    <xf numFmtId="0" fontId="18" fillId="0" borderId="63" xfId="40" applyFont="1" applyBorder="1" applyAlignment="1">
      <alignment horizontal="center" vertical="center" wrapText="1"/>
    </xf>
    <xf numFmtId="0" fontId="18" fillId="0" borderId="0" xfId="40" applyFont="1" applyBorder="1" applyAlignment="1">
      <alignment horizontal="center" vertical="center" wrapText="1"/>
    </xf>
    <xf numFmtId="0" fontId="18" fillId="0" borderId="297" xfId="40" applyFont="1" applyBorder="1" applyAlignment="1">
      <alignment horizontal="center" vertical="center" wrapText="1"/>
    </xf>
    <xf numFmtId="0" fontId="5" fillId="0" borderId="63" xfId="38" applyFont="1" applyFill="1" applyBorder="1" applyAlignment="1">
      <alignment horizontal="center" vertical="center" wrapText="1"/>
    </xf>
    <xf numFmtId="0" fontId="5" fillId="0" borderId="239" xfId="38" applyFont="1" applyFill="1" applyBorder="1" applyAlignment="1">
      <alignment horizontal="center" vertical="center"/>
    </xf>
    <xf numFmtId="0" fontId="5" fillId="0" borderId="236" xfId="38" applyFont="1" applyFill="1" applyBorder="1" applyAlignment="1">
      <alignment horizontal="center" vertical="center"/>
    </xf>
    <xf numFmtId="0" fontId="5" fillId="0" borderId="238" xfId="38" applyFont="1" applyFill="1" applyBorder="1" applyAlignment="1">
      <alignment horizontal="center" vertical="center"/>
    </xf>
    <xf numFmtId="0" fontId="5" fillId="0" borderId="237" xfId="38" applyFont="1" applyFill="1" applyBorder="1" applyAlignment="1">
      <alignment horizontal="center" vertical="center"/>
    </xf>
    <xf numFmtId="0" fontId="5" fillId="0" borderId="234" xfId="38" applyFont="1" applyFill="1" applyBorder="1" applyAlignment="1">
      <alignment horizontal="center" vertical="center" wrapText="1"/>
    </xf>
    <xf numFmtId="0" fontId="5" fillId="0" borderId="131" xfId="38" applyFont="1" applyFill="1" applyBorder="1" applyAlignment="1">
      <alignment horizontal="center" vertical="center" wrapText="1"/>
    </xf>
    <xf numFmtId="0" fontId="5" fillId="0" borderId="229" xfId="38" applyFont="1" applyFill="1" applyBorder="1" applyAlignment="1">
      <alignment horizontal="center" vertical="center" wrapText="1"/>
    </xf>
    <xf numFmtId="0" fontId="5" fillId="0" borderId="235" xfId="38" applyFont="1" applyFill="1" applyBorder="1" applyAlignment="1">
      <alignment horizontal="center" vertical="center" wrapText="1"/>
    </xf>
    <xf numFmtId="0" fontId="5" fillId="0" borderId="209" xfId="38" applyFont="1" applyFill="1" applyBorder="1" applyAlignment="1">
      <alignment horizontal="center" vertical="center" wrapText="1"/>
    </xf>
    <xf numFmtId="0" fontId="5" fillId="0" borderId="234" xfId="38" applyNumberFormat="1" applyFont="1" applyFill="1" applyBorder="1" applyAlignment="1">
      <alignment horizontal="left"/>
    </xf>
    <xf numFmtId="0" fontId="66" fillId="0" borderId="234" xfId="38" applyNumberFormat="1" applyFont="1" applyFill="1" applyBorder="1" applyAlignment="1">
      <alignment horizontal="left"/>
    </xf>
    <xf numFmtId="0" fontId="91" fillId="0" borderId="234" xfId="38" applyNumberFormat="1" applyFont="1" applyFill="1" applyBorder="1" applyAlignment="1">
      <alignment horizontal="left"/>
    </xf>
    <xf numFmtId="0" fontId="81" fillId="0" borderId="0" xfId="38" applyNumberFormat="1" applyFont="1" applyFill="1" applyBorder="1" applyAlignment="1">
      <alignment horizontal="left"/>
    </xf>
    <xf numFmtId="0" fontId="81" fillId="0" borderId="234" xfId="38" applyNumberFormat="1" applyFont="1" applyFill="1" applyBorder="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5" fillId="0" borderId="178" xfId="0" applyFont="1" applyFill="1" applyBorder="1" applyAlignment="1">
      <alignment horizontal="center" vertical="center" wrapText="1"/>
    </xf>
    <xf numFmtId="0" fontId="65" fillId="0" borderId="179" xfId="0" applyFont="1" applyFill="1" applyBorder="1" applyAlignment="1">
      <alignment horizontal="center" vertical="center" wrapText="1"/>
    </xf>
    <xf numFmtId="0" fontId="65" fillId="0" borderId="18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21" xfId="38" applyFont="1" applyFill="1" applyBorder="1" applyAlignment="1">
      <alignment horizontal="center" vertical="center" wrapText="1"/>
    </xf>
    <xf numFmtId="0" fontId="5" fillId="0" borderId="133" xfId="38" applyFont="1" applyFill="1" applyBorder="1" applyAlignment="1">
      <alignment horizontal="center" vertical="center" wrapText="1"/>
    </xf>
    <xf numFmtId="0" fontId="70" fillId="0" borderId="0" xfId="0" applyNumberFormat="1" applyFont="1" applyFill="1" applyBorder="1" applyAlignment="1">
      <alignment horizontal="left"/>
    </xf>
    <xf numFmtId="0" fontId="92" fillId="0" borderId="0" xfId="0" applyNumberFormat="1" applyFont="1" applyFill="1" applyBorder="1" applyAlignment="1">
      <alignment horizontal="left"/>
    </xf>
    <xf numFmtId="0" fontId="66" fillId="0" borderId="273" xfId="0" applyNumberFormat="1" applyFont="1" applyFill="1" applyBorder="1" applyAlignment="1">
      <alignment horizontal="left"/>
    </xf>
    <xf numFmtId="0" fontId="5" fillId="0" borderId="68" xfId="0" applyFont="1" applyFill="1" applyBorder="1" applyAlignment="1">
      <alignment horizontal="center" vertical="center" wrapText="1"/>
    </xf>
    <xf numFmtId="0" fontId="81" fillId="0" borderId="273" xfId="0" applyNumberFormat="1" applyFont="1" applyFill="1" applyBorder="1" applyAlignment="1">
      <alignment horizontal="left"/>
    </xf>
    <xf numFmtId="0" fontId="5" fillId="0" borderId="273" xfId="0" applyFont="1" applyFill="1" applyBorder="1" applyAlignment="1">
      <alignment horizontal="center" vertical="center" wrapText="1"/>
    </xf>
    <xf numFmtId="0" fontId="5" fillId="0" borderId="283"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280" xfId="0" applyFont="1" applyFill="1" applyBorder="1" applyAlignment="1">
      <alignment horizontal="center" vertical="center" wrapText="1"/>
    </xf>
    <xf numFmtId="0" fontId="5" fillId="0" borderId="276" xfId="0" applyFont="1" applyFill="1" applyBorder="1" applyAlignment="1">
      <alignment horizontal="center" vertical="center" wrapText="1"/>
    </xf>
    <xf numFmtId="0" fontId="5" fillId="0" borderId="281" xfId="0" applyFont="1" applyFill="1" applyBorder="1" applyAlignment="1">
      <alignment horizontal="center" vertical="center" wrapText="1"/>
    </xf>
    <xf numFmtId="0" fontId="5" fillId="0" borderId="282" xfId="0" applyFont="1" applyFill="1" applyBorder="1" applyAlignment="1">
      <alignment horizontal="center" vertical="center" wrapText="1"/>
    </xf>
    <xf numFmtId="0" fontId="5" fillId="0" borderId="232" xfId="0" applyFont="1" applyFill="1" applyBorder="1" applyAlignment="1">
      <alignment horizontal="center" vertical="center" wrapText="1"/>
    </xf>
    <xf numFmtId="0" fontId="5" fillId="0" borderId="247" xfId="0" applyFont="1" applyFill="1" applyBorder="1" applyAlignment="1">
      <alignment horizontal="center" vertical="center" wrapText="1"/>
    </xf>
    <xf numFmtId="0" fontId="5" fillId="0" borderId="65" xfId="0" applyFont="1" applyBorder="1" applyAlignment="1">
      <alignment horizontal="center" vertical="center" wrapText="1"/>
    </xf>
    <xf numFmtId="0" fontId="5" fillId="0" borderId="237" xfId="0" applyFont="1" applyBorder="1" applyAlignment="1">
      <alignment horizontal="center" vertical="center" wrapText="1"/>
    </xf>
    <xf numFmtId="0" fontId="5" fillId="0" borderId="238" xfId="0" applyFont="1" applyBorder="1" applyAlignment="1">
      <alignment horizontal="center" vertical="center" wrapText="1"/>
    </xf>
    <xf numFmtId="0" fontId="5" fillId="0" borderId="221" xfId="0" applyFont="1" applyBorder="1" applyAlignment="1">
      <alignment horizontal="center" vertical="center" wrapText="1"/>
    </xf>
    <xf numFmtId="0" fontId="65" fillId="0" borderId="91" xfId="0" applyFont="1" applyFill="1" applyBorder="1" applyAlignment="1">
      <alignment horizontal="center" vertical="center" wrapText="1"/>
    </xf>
    <xf numFmtId="0" fontId="66" fillId="0" borderId="114" xfId="0" applyFont="1" applyFill="1" applyBorder="1" applyAlignment="1">
      <alignment horizontal="center" vertical="center"/>
    </xf>
    <xf numFmtId="0" fontId="66" fillId="0" borderId="91" xfId="0" applyFont="1" applyFill="1" applyBorder="1" applyAlignment="1">
      <alignment horizontal="center" vertical="center"/>
    </xf>
    <xf numFmtId="0" fontId="66" fillId="0" borderId="122" xfId="0" applyFont="1" applyFill="1" applyBorder="1" applyAlignment="1">
      <alignment horizontal="center" vertical="center"/>
    </xf>
    <xf numFmtId="0" fontId="65" fillId="0" borderId="63" xfId="0" applyFont="1" applyFill="1" applyBorder="1" applyAlignment="1">
      <alignment horizontal="center" vertical="center"/>
    </xf>
    <xf numFmtId="0" fontId="65" fillId="0" borderId="126" xfId="0" applyFont="1" applyFill="1" applyBorder="1" applyAlignment="1">
      <alignment horizontal="center" vertical="center"/>
    </xf>
    <xf numFmtId="0" fontId="66" fillId="0" borderId="114" xfId="0" applyFont="1" applyFill="1" applyBorder="1" applyAlignment="1">
      <alignment horizontal="center" vertical="center" wrapText="1"/>
    </xf>
    <xf numFmtId="0" fontId="66" fillId="0" borderId="122" xfId="0" applyFont="1" applyFill="1" applyBorder="1" applyAlignment="1">
      <alignment horizontal="center" vertical="center" wrapText="1"/>
    </xf>
    <xf numFmtId="0" fontId="5" fillId="0" borderId="156"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65" fillId="0" borderId="157" xfId="0" applyFont="1" applyFill="1" applyBorder="1" applyAlignment="1">
      <alignment horizontal="center" vertical="center" wrapText="1"/>
    </xf>
    <xf numFmtId="0" fontId="65" fillId="0" borderId="175" xfId="0" applyFont="1" applyFill="1" applyBorder="1" applyAlignment="1">
      <alignment horizontal="center" vertical="center" wrapText="1"/>
    </xf>
    <xf numFmtId="0" fontId="5" fillId="0" borderId="0" xfId="0" applyFont="1" applyFill="1" applyAlignment="1">
      <alignment horizontal="left"/>
    </xf>
    <xf numFmtId="0" fontId="92" fillId="0" borderId="0" xfId="0" applyFont="1" applyFill="1" applyAlignment="1">
      <alignment horizontal="justify" wrapText="1"/>
    </xf>
    <xf numFmtId="0" fontId="71" fillId="0" borderId="0" xfId="0" applyFont="1" applyFill="1" applyAlignment="1">
      <alignment horizontal="justify" wrapText="1"/>
    </xf>
    <xf numFmtId="0" fontId="66" fillId="0" borderId="127" xfId="0" applyFont="1" applyFill="1" applyBorder="1" applyAlignment="1">
      <alignment horizontal="center" vertical="center"/>
    </xf>
    <xf numFmtId="0" fontId="66" fillId="0" borderId="150" xfId="0" applyFont="1" applyFill="1" applyBorder="1" applyAlignment="1">
      <alignment horizontal="center" vertical="center"/>
    </xf>
    <xf numFmtId="0" fontId="5" fillId="0" borderId="152" xfId="0" applyFont="1" applyFill="1" applyBorder="1" applyAlignment="1">
      <alignment horizontal="center" vertical="center" wrapText="1"/>
    </xf>
    <xf numFmtId="0" fontId="5" fillId="0" borderId="145" xfId="0" applyFont="1" applyFill="1" applyBorder="1" applyAlignment="1">
      <alignment horizontal="center" vertical="center" wrapText="1"/>
    </xf>
    <xf numFmtId="0" fontId="70" fillId="0" borderId="0" xfId="0" applyFont="1" applyFill="1" applyAlignment="1">
      <alignment horizontal="justify" wrapText="1"/>
    </xf>
    <xf numFmtId="0" fontId="5" fillId="0" borderId="146" xfId="0" applyFont="1" applyFill="1" applyBorder="1" applyAlignment="1">
      <alignment horizontal="center" vertical="center" wrapText="1"/>
    </xf>
    <xf numFmtId="0" fontId="5" fillId="0" borderId="142" xfId="0" applyFont="1" applyFill="1" applyBorder="1" applyAlignment="1">
      <alignment horizontal="center" vertical="center" wrapText="1"/>
    </xf>
    <xf numFmtId="0" fontId="15" fillId="0" borderId="146"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43" xfId="0" applyFont="1" applyFill="1" applyBorder="1" applyAlignment="1">
      <alignment horizontal="center" vertical="center" wrapText="1"/>
    </xf>
    <xf numFmtId="0" fontId="15" fillId="0" borderId="129" xfId="0" applyFont="1" applyFill="1" applyBorder="1" applyAlignment="1">
      <alignment horizontal="center" vertical="center" wrapText="1"/>
    </xf>
    <xf numFmtId="0" fontId="5" fillId="0" borderId="98" xfId="0" applyFont="1" applyFill="1" applyBorder="1" applyAlignment="1">
      <alignment horizontal="center" vertical="center" wrapText="1"/>
    </xf>
    <xf numFmtId="0" fontId="66" fillId="0" borderId="104" xfId="0" applyFont="1" applyFill="1" applyBorder="1" applyAlignment="1">
      <alignment horizontal="left" vertical="center" wrapText="1"/>
    </xf>
    <xf numFmtId="0" fontId="66" fillId="0" borderId="99" xfId="0" applyFont="1" applyFill="1" applyBorder="1" applyAlignment="1">
      <alignment horizontal="left" vertical="center" wrapText="1"/>
    </xf>
    <xf numFmtId="0" fontId="66" fillId="0" borderId="0" xfId="0" applyFont="1" applyFill="1" applyBorder="1" applyAlignment="1">
      <alignment horizontal="left" vertical="center" wrapText="1"/>
    </xf>
    <xf numFmtId="0" fontId="66" fillId="0" borderId="143" xfId="0" applyFont="1" applyFill="1" applyBorder="1" applyAlignment="1">
      <alignment horizontal="left" vertical="center" wrapText="1"/>
    </xf>
    <xf numFmtId="0" fontId="66" fillId="0" borderId="131" xfId="0" applyFont="1" applyFill="1" applyBorder="1" applyAlignment="1">
      <alignment horizontal="left" vertical="center" wrapText="1"/>
    </xf>
    <xf numFmtId="0" fontId="66" fillId="0" borderId="129" xfId="0" applyFont="1" applyFill="1" applyBorder="1" applyAlignment="1">
      <alignment horizontal="left" vertical="center" wrapText="1"/>
    </xf>
    <xf numFmtId="0" fontId="71" fillId="0" borderId="0" xfId="0" applyFont="1" applyFill="1" applyAlignment="1">
      <alignment horizontal="left"/>
    </xf>
    <xf numFmtId="0" fontId="5" fillId="0" borderId="78"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143" xfId="0" applyFont="1" applyFill="1" applyBorder="1" applyAlignment="1">
      <alignment horizontal="center" vertical="center" wrapText="1"/>
    </xf>
    <xf numFmtId="0" fontId="92" fillId="0" borderId="0" xfId="38" applyFont="1" applyFill="1" applyAlignment="1">
      <alignment horizontal="left" vertical="center"/>
    </xf>
    <xf numFmtId="0" fontId="160" fillId="0" borderId="0" xfId="38" applyFont="1" applyFill="1" applyAlignment="1">
      <alignment horizontal="left" vertical="center"/>
    </xf>
    <xf numFmtId="0" fontId="111" fillId="0" borderId="124" xfId="0" applyFont="1" applyFill="1" applyBorder="1" applyAlignment="1">
      <alignment horizontal="center" vertical="center" wrapText="1"/>
    </xf>
    <xf numFmtId="0" fontId="65" fillId="0" borderId="103" xfId="0" applyFont="1" applyFill="1" applyBorder="1" applyAlignment="1">
      <alignment horizontal="center" vertical="center" wrapText="1"/>
    </xf>
    <xf numFmtId="0" fontId="70" fillId="0" borderId="0" xfId="38" applyFont="1" applyFill="1" applyAlignment="1">
      <alignment horizontal="left" vertical="center"/>
    </xf>
    <xf numFmtId="0" fontId="70" fillId="33" borderId="0" xfId="0" applyFont="1" applyFill="1" applyAlignment="1">
      <alignment horizontal="left" wrapText="1"/>
    </xf>
    <xf numFmtId="0" fontId="92" fillId="33" borderId="0" xfId="0" applyFont="1" applyFill="1" applyAlignment="1">
      <alignment horizontal="left" vertical="top" wrapText="1"/>
    </xf>
    <xf numFmtId="0" fontId="5" fillId="0" borderId="248" xfId="0" applyFont="1" applyFill="1" applyBorder="1" applyAlignment="1">
      <alignment horizontal="center" vertical="center" wrapText="1"/>
    </xf>
    <xf numFmtId="0" fontId="5" fillId="0" borderId="249" xfId="0" applyFont="1" applyFill="1" applyBorder="1" applyAlignment="1">
      <alignment horizontal="center" vertical="center" wrapText="1"/>
    </xf>
    <xf numFmtId="0" fontId="5" fillId="0" borderId="250" xfId="0" applyFont="1" applyFill="1" applyBorder="1" applyAlignment="1">
      <alignment horizontal="center" vertical="center" wrapText="1"/>
    </xf>
    <xf numFmtId="0" fontId="5" fillId="0" borderId="251" xfId="0" applyFont="1" applyFill="1" applyBorder="1" applyAlignment="1">
      <alignment horizontal="center" vertical="center" wrapText="1"/>
    </xf>
    <xf numFmtId="0" fontId="5" fillId="0" borderId="252" xfId="0" applyFont="1" applyFill="1" applyBorder="1" applyAlignment="1">
      <alignment horizontal="center" vertical="center" wrapText="1"/>
    </xf>
    <xf numFmtId="0" fontId="111" fillId="0" borderId="241" xfId="0" applyFont="1" applyFill="1" applyBorder="1" applyAlignment="1">
      <alignment horizontal="center" vertical="center" wrapText="1"/>
    </xf>
    <xf numFmtId="0" fontId="111" fillId="0" borderId="63" xfId="0" applyFont="1" applyFill="1" applyBorder="1" applyAlignment="1">
      <alignment horizontal="center" vertical="center" wrapText="1"/>
    </xf>
    <xf numFmtId="0" fontId="111" fillId="0" borderId="254" xfId="0" applyFont="1" applyFill="1" applyBorder="1" applyAlignment="1">
      <alignment horizontal="center" vertical="center" wrapText="1"/>
    </xf>
    <xf numFmtId="0" fontId="5" fillId="0" borderId="255" xfId="0" applyFont="1" applyBorder="1" applyAlignment="1">
      <alignment horizontal="center" vertical="center" wrapText="1"/>
    </xf>
    <xf numFmtId="0" fontId="65"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5" fillId="0" borderId="275" xfId="0" applyFont="1" applyFill="1" applyBorder="1" applyAlignment="1">
      <alignment horizontal="center" vertical="center" wrapText="1"/>
    </xf>
    <xf numFmtId="0" fontId="66" fillId="0" borderId="92" xfId="0" applyNumberFormat="1" applyFont="1" applyFill="1" applyBorder="1" applyAlignment="1">
      <alignment horizontal="left"/>
    </xf>
    <xf numFmtId="0" fontId="66" fillId="0" borderId="90" xfId="0" applyNumberFormat="1" applyFont="1" applyFill="1" applyBorder="1" applyAlignment="1">
      <alignment horizontal="left"/>
    </xf>
    <xf numFmtId="0" fontId="91" fillId="0" borderId="19" xfId="0" applyNumberFormat="1" applyFont="1" applyFill="1" applyBorder="1" applyAlignment="1">
      <alignment horizontal="left"/>
    </xf>
    <xf numFmtId="0" fontId="5" fillId="0" borderId="92" xfId="0" applyFont="1" applyFill="1" applyBorder="1" applyAlignment="1">
      <alignment horizontal="center" vertical="center" wrapText="1"/>
    </xf>
    <xf numFmtId="0" fontId="65" fillId="0" borderId="93" xfId="0" applyFont="1" applyFill="1" applyBorder="1" applyAlignment="1">
      <alignment horizontal="center" vertical="center" wrapText="1"/>
    </xf>
    <xf numFmtId="0" fontId="65" fillId="0" borderId="89" xfId="0" applyFont="1" applyFill="1" applyBorder="1" applyAlignment="1">
      <alignment horizontal="center" vertical="center" wrapText="1"/>
    </xf>
    <xf numFmtId="0" fontId="5" fillId="0" borderId="96"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5" fillId="0" borderId="23" xfId="0" applyFont="1" applyFill="1" applyBorder="1" applyAlignment="1">
      <alignment horizontal="center" vertical="center" wrapText="1"/>
    </xf>
    <xf numFmtId="0" fontId="65" fillId="0" borderId="25" xfId="0" applyFont="1" applyFill="1" applyBorder="1" applyAlignment="1">
      <alignment horizontal="center" vertical="center" wrapText="1"/>
    </xf>
    <xf numFmtId="0" fontId="5" fillId="0" borderId="97" xfId="0" applyFont="1" applyFill="1" applyBorder="1" applyAlignment="1">
      <alignment horizontal="center" vertical="center" wrapText="1"/>
    </xf>
    <xf numFmtId="0" fontId="5" fillId="0" borderId="100" xfId="0" applyFont="1" applyFill="1" applyBorder="1" applyAlignment="1">
      <alignment horizontal="center" vertical="center"/>
    </xf>
    <xf numFmtId="0" fontId="65" fillId="0" borderId="101" xfId="0" applyFont="1" applyFill="1" applyBorder="1" applyAlignment="1">
      <alignment horizontal="center" vertical="center"/>
    </xf>
    <xf numFmtId="0" fontId="65" fillId="0" borderId="102" xfId="0" applyFont="1" applyFill="1" applyBorder="1" applyAlignment="1">
      <alignment horizontal="center" vertical="center"/>
    </xf>
    <xf numFmtId="0" fontId="5" fillId="0" borderId="246" xfId="0" applyFont="1" applyFill="1" applyBorder="1" applyAlignment="1">
      <alignment horizontal="center" vertical="center" wrapText="1"/>
    </xf>
    <xf numFmtId="0" fontId="5" fillId="0" borderId="87" xfId="0" applyFont="1" applyFill="1" applyBorder="1" applyAlignment="1">
      <alignment horizontal="center" vertical="center" wrapText="1"/>
    </xf>
    <xf numFmtId="0" fontId="5" fillId="0" borderId="86" xfId="0" applyFont="1" applyFill="1" applyBorder="1" applyAlignment="1">
      <alignment horizontal="center" vertical="center" wrapText="1"/>
    </xf>
    <xf numFmtId="0" fontId="65" fillId="0" borderId="86" xfId="0" applyNumberFormat="1" applyFont="1" applyFill="1" applyBorder="1" applyAlignment="1">
      <alignment horizontal="left"/>
    </xf>
    <xf numFmtId="0" fontId="5" fillId="0" borderId="125" xfId="0" applyFont="1" applyFill="1" applyBorder="1" applyAlignment="1">
      <alignment horizontal="center" vertical="center" wrapText="1"/>
    </xf>
    <xf numFmtId="0" fontId="65" fillId="0" borderId="123" xfId="0" applyFont="1" applyFill="1" applyBorder="1" applyAlignment="1">
      <alignment horizontal="center" vertical="center" wrapText="1"/>
    </xf>
    <xf numFmtId="0" fontId="66" fillId="0" borderId="86" xfId="0" applyNumberFormat="1" applyFont="1" applyFill="1" applyBorder="1" applyAlignment="1">
      <alignment horizontal="left"/>
    </xf>
    <xf numFmtId="0" fontId="91" fillId="0" borderId="86" xfId="0" applyNumberFormat="1" applyFont="1" applyFill="1" applyBorder="1" applyAlignment="1">
      <alignment horizontal="left"/>
    </xf>
    <xf numFmtId="0" fontId="5" fillId="0" borderId="199" xfId="0" applyFont="1" applyFill="1" applyBorder="1" applyAlignment="1">
      <alignment horizontal="center" vertical="center" wrapText="1"/>
    </xf>
    <xf numFmtId="0" fontId="65" fillId="0" borderId="104" xfId="0" applyFont="1" applyFill="1" applyBorder="1" applyAlignment="1">
      <alignment horizontal="center" vertical="center" wrapText="1"/>
    </xf>
    <xf numFmtId="0" fontId="5" fillId="0" borderId="220" xfId="0" applyNumberFormat="1" applyFont="1" applyFill="1" applyBorder="1" applyAlignment="1">
      <alignment horizontal="left"/>
    </xf>
    <xf numFmtId="0" fontId="5" fillId="0" borderId="219" xfId="0" applyNumberFormat="1" applyFont="1" applyFill="1" applyBorder="1" applyAlignment="1">
      <alignment horizontal="left"/>
    </xf>
    <xf numFmtId="0" fontId="91" fillId="0" borderId="219" xfId="0" applyNumberFormat="1" applyFont="1" applyFill="1" applyBorder="1" applyAlignment="1">
      <alignment horizontal="left"/>
    </xf>
    <xf numFmtId="0" fontId="5" fillId="0" borderId="205" xfId="0" applyFont="1" applyFill="1" applyBorder="1" applyAlignment="1">
      <alignment horizontal="center" vertical="center" wrapText="1"/>
    </xf>
    <xf numFmtId="0" fontId="5" fillId="0" borderId="207" xfId="0" applyFont="1" applyFill="1" applyBorder="1" applyAlignment="1">
      <alignment horizontal="center" vertical="center" wrapText="1"/>
    </xf>
    <xf numFmtId="0" fontId="5" fillId="0" borderId="220" xfId="0" applyFont="1" applyFill="1" applyBorder="1" applyAlignment="1">
      <alignment horizontal="center" vertical="center" wrapText="1"/>
    </xf>
    <xf numFmtId="0" fontId="5" fillId="0" borderId="221" xfId="0" applyFont="1" applyFill="1" applyBorder="1" applyAlignment="1">
      <alignment horizontal="center" vertical="center" wrapText="1"/>
    </xf>
    <xf numFmtId="0" fontId="66" fillId="0" borderId="220" xfId="0" applyNumberFormat="1" applyFont="1" applyFill="1" applyBorder="1" applyAlignment="1">
      <alignment horizontal="left"/>
    </xf>
    <xf numFmtId="0" fontId="5" fillId="0" borderId="208" xfId="0" applyFont="1" applyFill="1" applyBorder="1" applyAlignment="1">
      <alignment horizontal="center" vertical="center" wrapText="1"/>
    </xf>
    <xf numFmtId="0" fontId="5" fillId="0" borderId="208" xfId="38" applyFont="1" applyFill="1" applyBorder="1" applyAlignment="1">
      <alignment horizontal="center" vertical="center" wrapText="1"/>
    </xf>
    <xf numFmtId="0" fontId="5" fillId="0" borderId="207" xfId="38" applyFont="1" applyFill="1" applyBorder="1" applyAlignment="1">
      <alignment horizontal="center" vertical="center" wrapText="1"/>
    </xf>
    <xf numFmtId="0" fontId="5" fillId="0" borderId="205" xfId="38" applyFont="1" applyFill="1" applyBorder="1" applyAlignment="1">
      <alignment horizontal="center" vertical="center" wrapText="1"/>
    </xf>
    <xf numFmtId="0" fontId="66" fillId="0" borderId="219" xfId="0" applyNumberFormat="1" applyFont="1" applyFill="1" applyBorder="1" applyAlignment="1">
      <alignment horizontal="left"/>
    </xf>
    <xf numFmtId="0" fontId="65" fillId="0" borderId="142" xfId="0" applyFont="1" applyFill="1" applyBorder="1" applyAlignment="1">
      <alignment horizontal="center" vertical="center" wrapText="1"/>
    </xf>
    <xf numFmtId="0" fontId="5" fillId="0" borderId="176" xfId="0" applyFont="1" applyFill="1" applyBorder="1" applyAlignment="1">
      <alignment horizontal="center" vertical="center" wrapText="1"/>
    </xf>
    <xf numFmtId="0" fontId="65" fillId="0" borderId="168" xfId="0" applyFont="1" applyFill="1" applyBorder="1" applyAlignment="1">
      <alignment horizontal="center" vertical="center" wrapText="1"/>
    </xf>
    <xf numFmtId="49" fontId="5" fillId="0" borderId="177" xfId="0" applyNumberFormat="1" applyFont="1" applyFill="1" applyBorder="1" applyAlignment="1">
      <alignment horizontal="center" vertical="center" wrapText="1"/>
    </xf>
    <xf numFmtId="49" fontId="5" fillId="0" borderId="181" xfId="0" applyNumberFormat="1" applyFont="1" applyFill="1" applyBorder="1" applyAlignment="1">
      <alignment horizontal="center" vertical="center" wrapText="1"/>
    </xf>
    <xf numFmtId="0" fontId="5" fillId="0" borderId="224" xfId="38" applyNumberFormat="1" applyFont="1" applyFill="1" applyBorder="1" applyAlignment="1">
      <alignment horizontal="left"/>
    </xf>
    <xf numFmtId="0" fontId="5" fillId="0" borderId="211" xfId="38" applyFont="1" applyFill="1" applyBorder="1" applyAlignment="1">
      <alignment horizontal="center" vertical="center" wrapText="1"/>
    </xf>
    <xf numFmtId="0" fontId="5" fillId="0" borderId="212" xfId="38" applyFont="1" applyFill="1" applyBorder="1" applyAlignment="1">
      <alignment horizontal="center" vertical="center" wrapText="1"/>
    </xf>
    <xf numFmtId="0" fontId="5" fillId="0" borderId="224" xfId="38" applyFont="1" applyFill="1" applyBorder="1" applyAlignment="1">
      <alignment horizontal="center" vertical="center" wrapText="1"/>
    </xf>
    <xf numFmtId="0" fontId="5" fillId="0" borderId="222" xfId="38" applyFont="1" applyFill="1" applyBorder="1" applyAlignment="1">
      <alignment horizontal="center" vertical="center"/>
    </xf>
    <xf numFmtId="0" fontId="5" fillId="0" borderId="223" xfId="38" applyFont="1" applyFill="1" applyBorder="1" applyAlignment="1">
      <alignment horizontal="center" vertical="center"/>
    </xf>
    <xf numFmtId="0" fontId="66" fillId="0" borderId="224" xfId="38" applyNumberFormat="1" applyFont="1" applyFill="1" applyBorder="1" applyAlignment="1">
      <alignment horizontal="left"/>
    </xf>
    <xf numFmtId="0" fontId="91" fillId="0" borderId="224" xfId="38" applyNumberFormat="1" applyFont="1" applyFill="1" applyBorder="1" applyAlignment="1">
      <alignment horizontal="left"/>
    </xf>
    <xf numFmtId="0" fontId="5" fillId="0" borderId="225" xfId="38" applyFont="1" applyFill="1" applyBorder="1" applyAlignment="1">
      <alignment horizontal="center" vertical="center"/>
    </xf>
    <xf numFmtId="0" fontId="5" fillId="0" borderId="226" xfId="38" applyFont="1" applyFill="1" applyBorder="1" applyAlignment="1">
      <alignment horizontal="center" vertical="center"/>
    </xf>
    <xf numFmtId="0" fontId="5" fillId="0" borderId="225" xfId="38" applyFont="1" applyFill="1" applyBorder="1" applyAlignment="1">
      <alignment horizontal="center" vertical="center" wrapText="1"/>
    </xf>
    <xf numFmtId="0" fontId="5" fillId="0" borderId="227" xfId="38" applyFont="1" applyFill="1" applyBorder="1" applyAlignment="1">
      <alignment horizontal="center" vertical="center" wrapText="1"/>
    </xf>
    <xf numFmtId="0" fontId="5" fillId="0" borderId="228" xfId="38" applyFont="1" applyFill="1" applyBorder="1" applyAlignment="1">
      <alignment horizontal="center" vertical="center" wrapText="1"/>
    </xf>
    <xf numFmtId="0" fontId="5" fillId="0" borderId="226" xfId="38" applyFont="1" applyFill="1" applyBorder="1" applyAlignment="1">
      <alignment horizontal="center" vertical="center" wrapText="1"/>
    </xf>
    <xf numFmtId="0" fontId="65" fillId="0" borderId="217" xfId="0" applyNumberFormat="1" applyFont="1" applyFill="1" applyBorder="1" applyAlignment="1">
      <alignment horizontal="left"/>
    </xf>
    <xf numFmtId="0" fontId="65" fillId="0" borderId="74" xfId="0" applyFont="1" applyFill="1" applyBorder="1" applyAlignment="1">
      <alignment horizontal="center" vertical="center" wrapText="1"/>
    </xf>
    <xf numFmtId="0" fontId="5" fillId="0" borderId="1" xfId="0" applyNumberFormat="1" applyFont="1" applyFill="1" applyBorder="1" applyAlignment="1">
      <alignment horizontal="left"/>
    </xf>
    <xf numFmtId="0" fontId="65"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5" fillId="0" borderId="2"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14" xfId="0" applyFont="1" applyFill="1" applyBorder="1" applyAlignment="1">
      <alignment horizontal="center" vertical="center" wrapText="1"/>
    </xf>
    <xf numFmtId="0" fontId="21" fillId="0" borderId="0" xfId="28" applyFont="1" applyFill="1" applyAlignment="1" applyProtection="1">
      <alignment horizontal="left" vertical="center" wrapText="1"/>
    </xf>
  </cellXfs>
  <cellStyles count="4955">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18" xfId="4951"/>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18" xfId="4952"/>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16" xfId="4953"/>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14" xfId="495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34" xfId="4945"/>
    <cellStyle name="Normalny 35" xfId="4946"/>
    <cellStyle name="Normalny 36" xfId="4947"/>
    <cellStyle name="Normalny 37" xfId="4948"/>
    <cellStyle name="Normalny 38" xfId="4949"/>
    <cellStyle name="Normalny 39" xfId="4950"/>
    <cellStyle name="Normalny 4" xfId="42"/>
    <cellStyle name="Normalny 4 2" xfId="75"/>
    <cellStyle name="Normalny 4 3" xfId="1870"/>
    <cellStyle name="Normalny 4 3 2" xfId="3513"/>
    <cellStyle name="Normalny 4 4" xfId="1881"/>
    <cellStyle name="Normalny 4 5" xfId="4936"/>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522398"/>
      <color rgb="FF0000FF"/>
      <color rgb="FF9869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6</xdr:row>
      <xdr:rowOff>0</xdr:rowOff>
    </xdr:from>
    <xdr:ext cx="194454" cy="274009"/>
    <xdr:sp macro="" textlink="">
      <xdr:nvSpPr>
        <xdr:cNvPr id="12" name="pole tekstowe 11">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13" name="pole tekstowe 12">
          <a:extLst>
            <a:ext uri="{FF2B5EF4-FFF2-40B4-BE49-F238E27FC236}">
              <a16:creationId xmlns:a16="http://schemas.microsoft.com/office/drawing/2014/main"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4" name="pole tekstowe 13">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5" name="pole tekstowe 14">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6" name="pole tekstowe 15">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 Id="rId4" Type="http://schemas.microsoft.com/office/2017/10/relationships/threadedComment" Target="../threadedComments/threadedComment4.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7"/>
  <sheetViews>
    <sheetView showGridLines="0" tabSelected="1" zoomScaleNormal="100" workbookViewId="0"/>
  </sheetViews>
  <sheetFormatPr defaultColWidth="9" defaultRowHeight="12"/>
  <cols>
    <col min="1" max="1" width="7.875" style="58" customWidth="1"/>
    <col min="2" max="2" width="87.5" style="58" customWidth="1"/>
    <col min="3" max="7" width="9" style="58"/>
    <col min="8" max="8" width="8.875" style="58" customWidth="1"/>
    <col min="9" max="16384" width="9" style="58"/>
  </cols>
  <sheetData>
    <row r="1" spans="1:2" ht="21.75" customHeight="1">
      <c r="A1" s="433" t="s">
        <v>196</v>
      </c>
      <c r="B1" s="434"/>
    </row>
    <row r="2" spans="1:2" ht="15">
      <c r="A2" s="435" t="s">
        <v>197</v>
      </c>
      <c r="B2" s="436"/>
    </row>
    <row r="3" spans="1:2" s="437" customFormat="1" ht="44.25" customHeight="1">
      <c r="B3" s="438" t="s">
        <v>703</v>
      </c>
    </row>
    <row r="4" spans="1:2" s="439" customFormat="1" ht="29.25" customHeight="1">
      <c r="A4" s="90" t="s">
        <v>674</v>
      </c>
      <c r="B4" s="440" t="s">
        <v>647</v>
      </c>
    </row>
    <row r="5" spans="1:2" ht="29.25" customHeight="1">
      <c r="A5" s="83"/>
      <c r="B5" s="441" t="s">
        <v>729</v>
      </c>
    </row>
    <row r="6" spans="1:2" ht="29.25" customHeight="1">
      <c r="A6" s="83"/>
      <c r="B6" s="441" t="s">
        <v>675</v>
      </c>
    </row>
    <row r="7" spans="1:2" ht="29.25" customHeight="1">
      <c r="A7" s="90"/>
      <c r="B7" s="441" t="s">
        <v>676</v>
      </c>
    </row>
    <row r="8" spans="1:2" ht="29.25" customHeight="1">
      <c r="A8" s="90"/>
      <c r="B8" s="441" t="s">
        <v>677</v>
      </c>
    </row>
    <row r="9" spans="1:2" ht="29.25" customHeight="1">
      <c r="A9" s="90"/>
      <c r="B9" s="441" t="s">
        <v>678</v>
      </c>
    </row>
    <row r="10" spans="1:2" ht="29.25" customHeight="1">
      <c r="A10" s="90"/>
      <c r="B10" s="441" t="s">
        <v>726</v>
      </c>
    </row>
    <row r="11" spans="1:2" s="442" customFormat="1" ht="44.25" customHeight="1">
      <c r="A11" s="443"/>
      <c r="B11" s="438" t="s">
        <v>704</v>
      </c>
    </row>
    <row r="12" spans="1:2" ht="29.25" customHeight="1">
      <c r="A12" s="90" t="s">
        <v>680</v>
      </c>
      <c r="B12" s="440" t="s">
        <v>648</v>
      </c>
    </row>
    <row r="13" spans="1:2" s="442" customFormat="1" ht="44.25" customHeight="1">
      <c r="A13" s="443"/>
      <c r="B13" s="444" t="s">
        <v>705</v>
      </c>
    </row>
    <row r="14" spans="1:2" ht="29.25" customHeight="1">
      <c r="A14" s="90" t="s">
        <v>679</v>
      </c>
      <c r="B14" s="440" t="s">
        <v>649</v>
      </c>
    </row>
    <row r="15" spans="1:2" ht="29.25" customHeight="1">
      <c r="A15" s="90"/>
      <c r="B15" s="441" t="s">
        <v>729</v>
      </c>
    </row>
    <row r="16" spans="1:2" ht="29.25" customHeight="1">
      <c r="A16" s="90"/>
      <c r="B16" s="441" t="s">
        <v>675</v>
      </c>
    </row>
    <row r="17" spans="1:2" ht="29.25" customHeight="1">
      <c r="A17" s="90"/>
      <c r="B17" s="441" t="s">
        <v>676</v>
      </c>
    </row>
    <row r="18" spans="1:2" ht="29.25" customHeight="1">
      <c r="A18" s="90" t="s">
        <v>681</v>
      </c>
      <c r="B18" s="440" t="s">
        <v>650</v>
      </c>
    </row>
    <row r="19" spans="1:2" ht="29.25" customHeight="1">
      <c r="A19" s="90"/>
      <c r="B19" s="441" t="s">
        <v>729</v>
      </c>
    </row>
    <row r="20" spans="1:2" ht="29.25" customHeight="1">
      <c r="A20" s="90"/>
      <c r="B20" s="441" t="s">
        <v>675</v>
      </c>
    </row>
    <row r="21" spans="1:2" ht="29.25" customHeight="1">
      <c r="A21" s="90" t="s">
        <v>682</v>
      </c>
      <c r="B21" s="440" t="s">
        <v>651</v>
      </c>
    </row>
    <row r="22" spans="1:2" ht="29.25" customHeight="1">
      <c r="A22" s="90"/>
      <c r="B22" s="441" t="s">
        <v>729</v>
      </c>
    </row>
    <row r="23" spans="1:2" ht="29.25" customHeight="1">
      <c r="A23" s="90"/>
      <c r="B23" s="441" t="s">
        <v>675</v>
      </c>
    </row>
    <row r="24" spans="1:2" ht="29.25" customHeight="1">
      <c r="A24" s="90" t="s">
        <v>684</v>
      </c>
      <c r="B24" s="440" t="s">
        <v>652</v>
      </c>
    </row>
    <row r="25" spans="1:2" ht="51" customHeight="1">
      <c r="A25" s="90" t="s">
        <v>683</v>
      </c>
      <c r="B25" s="440" t="s">
        <v>653</v>
      </c>
    </row>
    <row r="26" spans="1:2" ht="29.25" customHeight="1">
      <c r="A26" s="90"/>
      <c r="B26" s="441" t="s">
        <v>729</v>
      </c>
    </row>
    <row r="27" spans="1:2" ht="29.25" customHeight="1">
      <c r="A27" s="90"/>
      <c r="B27" s="441" t="s">
        <v>675</v>
      </c>
    </row>
    <row r="28" spans="1:2" ht="29.25" customHeight="1">
      <c r="A28" s="90" t="s">
        <v>685</v>
      </c>
      <c r="B28" s="440" t="s">
        <v>959</v>
      </c>
    </row>
    <row r="29" spans="1:2" ht="29.25" customHeight="1">
      <c r="A29" s="90" t="s">
        <v>686</v>
      </c>
      <c r="B29" s="440" t="s">
        <v>917</v>
      </c>
    </row>
    <row r="30" spans="1:2" s="442" customFormat="1" ht="44.25" customHeight="1">
      <c r="A30" s="443"/>
      <c r="B30" s="444" t="s">
        <v>730</v>
      </c>
    </row>
    <row r="31" spans="1:2" ht="29.25" customHeight="1">
      <c r="A31" s="90" t="s">
        <v>687</v>
      </c>
      <c r="B31" s="440" t="s">
        <v>654</v>
      </c>
    </row>
    <row r="32" spans="1:2" ht="29.25" customHeight="1">
      <c r="A32" s="90"/>
      <c r="B32" s="441" t="s">
        <v>729</v>
      </c>
    </row>
    <row r="33" spans="1:2" ht="29.25" customHeight="1">
      <c r="A33" s="90"/>
      <c r="B33" s="441" t="s">
        <v>675</v>
      </c>
    </row>
    <row r="34" spans="1:2" ht="29.25" customHeight="1">
      <c r="A34" s="90" t="s">
        <v>724</v>
      </c>
      <c r="B34" s="440" t="s">
        <v>655</v>
      </c>
    </row>
    <row r="35" spans="1:2" s="442" customFormat="1" ht="44.25" customHeight="1">
      <c r="A35" s="443"/>
      <c r="B35" s="444" t="s">
        <v>731</v>
      </c>
    </row>
    <row r="36" spans="1:2" ht="29.25" customHeight="1">
      <c r="A36" s="90" t="s">
        <v>688</v>
      </c>
      <c r="B36" s="440" t="s">
        <v>656</v>
      </c>
    </row>
    <row r="37" spans="1:2" ht="29.25" customHeight="1">
      <c r="A37" s="90"/>
      <c r="B37" s="441" t="s">
        <v>729</v>
      </c>
    </row>
    <row r="38" spans="1:2" ht="29.25" customHeight="1">
      <c r="A38" s="90"/>
      <c r="B38" s="441" t="s">
        <v>675</v>
      </c>
    </row>
    <row r="39" spans="1:2" ht="29.25" customHeight="1">
      <c r="A39" s="359" t="s">
        <v>689</v>
      </c>
      <c r="B39" s="440" t="s">
        <v>690</v>
      </c>
    </row>
    <row r="40" spans="1:2" ht="29.25" customHeight="1">
      <c r="A40" s="359"/>
      <c r="B40" s="441" t="s">
        <v>729</v>
      </c>
    </row>
    <row r="41" spans="1:2" ht="29.25" customHeight="1">
      <c r="A41" s="359"/>
      <c r="B41" s="441" t="s">
        <v>675</v>
      </c>
    </row>
    <row r="42" spans="1:2" ht="29.25" customHeight="1">
      <c r="A42" s="359"/>
      <c r="B42" s="441" t="s">
        <v>676</v>
      </c>
    </row>
    <row r="43" spans="1:2" ht="29.25" customHeight="1">
      <c r="A43" s="359" t="s">
        <v>691</v>
      </c>
      <c r="B43" s="440" t="s">
        <v>728</v>
      </c>
    </row>
    <row r="44" spans="1:2" ht="29.25" customHeight="1">
      <c r="A44" s="359"/>
      <c r="B44" s="441" t="s">
        <v>729</v>
      </c>
    </row>
    <row r="45" spans="1:2" ht="29.25" customHeight="1">
      <c r="A45" s="359"/>
      <c r="B45" s="441" t="s">
        <v>675</v>
      </c>
    </row>
    <row r="46" spans="1:2" ht="29.25" customHeight="1">
      <c r="A46" s="359"/>
      <c r="B46" s="441" t="s">
        <v>676</v>
      </c>
    </row>
    <row r="47" spans="1:2" ht="29.25" customHeight="1">
      <c r="A47" s="90" t="s">
        <v>693</v>
      </c>
      <c r="B47" s="440" t="s">
        <v>657</v>
      </c>
    </row>
    <row r="48" spans="1:2" ht="29.25" customHeight="1">
      <c r="A48" s="90" t="s">
        <v>692</v>
      </c>
      <c r="B48" s="440" t="s">
        <v>1304</v>
      </c>
    </row>
    <row r="49" spans="1:2" ht="29.25" customHeight="1">
      <c r="A49" s="90"/>
      <c r="B49" s="441" t="s">
        <v>729</v>
      </c>
    </row>
    <row r="50" spans="1:2" ht="29.25" customHeight="1">
      <c r="A50" s="90"/>
      <c r="B50" s="441" t="s">
        <v>675</v>
      </c>
    </row>
    <row r="51" spans="1:2" s="442" customFormat="1" ht="44.25" customHeight="1">
      <c r="A51" s="443"/>
      <c r="B51" s="444" t="s">
        <v>732</v>
      </c>
    </row>
    <row r="52" spans="1:2" ht="29.25" customHeight="1">
      <c r="A52" s="90" t="s">
        <v>723</v>
      </c>
      <c r="B52" s="440" t="s">
        <v>658</v>
      </c>
    </row>
    <row r="53" spans="1:2" ht="29.25" customHeight="1">
      <c r="A53" s="90" t="s">
        <v>694</v>
      </c>
      <c r="B53" s="440" t="s">
        <v>659</v>
      </c>
    </row>
    <row r="54" spans="1:2" ht="29.25" customHeight="1">
      <c r="A54" s="90" t="s">
        <v>720</v>
      </c>
      <c r="B54" s="440" t="s">
        <v>660</v>
      </c>
    </row>
    <row r="55" spans="1:2" ht="29.25" customHeight="1">
      <c r="A55" s="90" t="s">
        <v>721</v>
      </c>
      <c r="B55" s="440" t="s">
        <v>661</v>
      </c>
    </row>
    <row r="56" spans="1:2" s="442" customFormat="1" ht="44.25" customHeight="1">
      <c r="A56" s="443"/>
      <c r="B56" s="444" t="s">
        <v>733</v>
      </c>
    </row>
    <row r="57" spans="1:2" ht="29.25" customHeight="1">
      <c r="A57" s="90" t="s">
        <v>722</v>
      </c>
      <c r="B57" s="440" t="s">
        <v>662</v>
      </c>
    </row>
    <row r="58" spans="1:2" ht="29.25" customHeight="1">
      <c r="A58" s="90"/>
      <c r="B58" s="441" t="s">
        <v>729</v>
      </c>
    </row>
    <row r="59" spans="1:2" ht="29.25" customHeight="1">
      <c r="A59" s="90"/>
      <c r="B59" s="441" t="s">
        <v>675</v>
      </c>
    </row>
    <row r="60" spans="1:2" ht="29.25" customHeight="1">
      <c r="A60" s="90" t="s">
        <v>695</v>
      </c>
      <c r="B60" s="440" t="s">
        <v>663</v>
      </c>
    </row>
    <row r="61" spans="1:2" s="442" customFormat="1" ht="44.25" customHeight="1">
      <c r="A61" s="443"/>
      <c r="B61" s="444" t="s">
        <v>734</v>
      </c>
    </row>
    <row r="62" spans="1:2" ht="29.25" customHeight="1">
      <c r="A62" s="90" t="s">
        <v>867</v>
      </c>
      <c r="B62" s="440" t="s">
        <v>1056</v>
      </c>
    </row>
    <row r="63" spans="1:2" ht="29.25" customHeight="1">
      <c r="A63" s="90" t="s">
        <v>696</v>
      </c>
      <c r="B63" s="440" t="s">
        <v>664</v>
      </c>
    </row>
    <row r="64" spans="1:2" ht="29.25" customHeight="1">
      <c r="A64" s="90"/>
      <c r="B64" s="441" t="s">
        <v>729</v>
      </c>
    </row>
    <row r="65" spans="1:2" ht="29.25" customHeight="1">
      <c r="A65" s="90"/>
      <c r="B65" s="441" t="s">
        <v>675</v>
      </c>
    </row>
    <row r="66" spans="1:2" s="442" customFormat="1" ht="44.25" customHeight="1">
      <c r="A66" s="443"/>
      <c r="B66" s="444" t="s">
        <v>735</v>
      </c>
    </row>
    <row r="67" spans="1:2" ht="29.25" customHeight="1">
      <c r="A67" s="90" t="s">
        <v>697</v>
      </c>
      <c r="B67" s="440" t="s">
        <v>665</v>
      </c>
    </row>
    <row r="68" spans="1:2" ht="29.25" customHeight="1">
      <c r="A68" s="90"/>
      <c r="B68" s="441" t="s">
        <v>729</v>
      </c>
    </row>
    <row r="69" spans="1:2" ht="29.25" customHeight="1">
      <c r="A69" s="90"/>
      <c r="B69" s="441" t="s">
        <v>675</v>
      </c>
    </row>
    <row r="70" spans="1:2" ht="29.25" customHeight="1">
      <c r="A70" s="90"/>
      <c r="B70" s="441" t="s">
        <v>676</v>
      </c>
    </row>
    <row r="71" spans="1:2" ht="29.25" customHeight="1">
      <c r="A71" s="90" t="s">
        <v>698</v>
      </c>
      <c r="B71" s="440" t="s">
        <v>666</v>
      </c>
    </row>
    <row r="72" spans="1:2" ht="29.25" customHeight="1">
      <c r="A72" s="90"/>
      <c r="B72" s="441" t="s">
        <v>729</v>
      </c>
    </row>
    <row r="73" spans="1:2" ht="29.25" customHeight="1">
      <c r="A73" s="90"/>
      <c r="B73" s="441" t="s">
        <v>675</v>
      </c>
    </row>
    <row r="74" spans="1:2" ht="29.25" customHeight="1">
      <c r="A74" s="90"/>
      <c r="B74" s="441" t="s">
        <v>676</v>
      </c>
    </row>
    <row r="75" spans="1:2" ht="29.25" customHeight="1">
      <c r="A75" s="90" t="s">
        <v>699</v>
      </c>
      <c r="B75" s="440" t="s">
        <v>667</v>
      </c>
    </row>
    <row r="76" spans="1:2" s="442" customFormat="1" ht="44.25" customHeight="1">
      <c r="A76" s="443"/>
      <c r="B76" s="444" t="s">
        <v>736</v>
      </c>
    </row>
    <row r="77" spans="1:2" ht="29.25" customHeight="1">
      <c r="A77" s="359" t="s">
        <v>719</v>
      </c>
      <c r="B77" s="440" t="s">
        <v>668</v>
      </c>
    </row>
    <row r="78" spans="1:2" ht="29.25" customHeight="1">
      <c r="A78" s="359"/>
      <c r="B78" s="441" t="s">
        <v>729</v>
      </c>
    </row>
    <row r="79" spans="1:2" ht="29.25" customHeight="1">
      <c r="A79" s="359"/>
      <c r="B79" s="441" t="s">
        <v>675</v>
      </c>
    </row>
    <row r="80" spans="1:2" s="442" customFormat="1" ht="44.25" customHeight="1">
      <c r="A80" s="445"/>
      <c r="B80" s="444" t="s">
        <v>737</v>
      </c>
    </row>
    <row r="81" spans="1:2" ht="29.25" customHeight="1">
      <c r="A81" s="90" t="s">
        <v>700</v>
      </c>
      <c r="B81" s="440" t="s">
        <v>669</v>
      </c>
    </row>
    <row r="82" spans="1:2" ht="29.25" customHeight="1">
      <c r="A82" s="90"/>
      <c r="B82" s="441" t="s">
        <v>729</v>
      </c>
    </row>
    <row r="83" spans="1:2" ht="29.25" customHeight="1">
      <c r="A83" s="90"/>
      <c r="B83" s="441" t="s">
        <v>675</v>
      </c>
    </row>
    <row r="84" spans="1:2" s="442" customFormat="1" ht="44.25" customHeight="1">
      <c r="A84" s="443"/>
      <c r="B84" s="444" t="s">
        <v>738</v>
      </c>
    </row>
    <row r="85" spans="1:2" ht="29.25" customHeight="1">
      <c r="A85" s="90" t="s">
        <v>701</v>
      </c>
      <c r="B85" s="440" t="s">
        <v>670</v>
      </c>
    </row>
    <row r="86" spans="1:2" ht="29.25" customHeight="1">
      <c r="A86" s="90"/>
      <c r="B86" s="441" t="s">
        <v>729</v>
      </c>
    </row>
    <row r="87" spans="1:2" ht="29.25" customHeight="1">
      <c r="A87" s="90"/>
      <c r="B87" s="441" t="s">
        <v>675</v>
      </c>
    </row>
    <row r="88" spans="1:2" ht="29.25" customHeight="1">
      <c r="A88" s="90"/>
      <c r="B88" s="441" t="s">
        <v>676</v>
      </c>
    </row>
    <row r="89" spans="1:2" ht="29.25" customHeight="1">
      <c r="A89" s="90"/>
      <c r="B89" s="441" t="s">
        <v>677</v>
      </c>
    </row>
    <row r="90" spans="1:2" ht="29.25" customHeight="1">
      <c r="A90" s="90"/>
      <c r="B90" s="441" t="s">
        <v>678</v>
      </c>
    </row>
    <row r="91" spans="1:2" s="442" customFormat="1" ht="44.25" customHeight="1">
      <c r="A91" s="443"/>
      <c r="B91" s="444" t="s">
        <v>925</v>
      </c>
    </row>
    <row r="92" spans="1:2" ht="51" customHeight="1">
      <c r="A92" s="90" t="s">
        <v>702</v>
      </c>
      <c r="B92" s="440" t="s">
        <v>1305</v>
      </c>
    </row>
    <row r="93" spans="1:2" s="442" customFormat="1" ht="44.25" customHeight="1">
      <c r="A93" s="443"/>
      <c r="B93" s="444" t="s">
        <v>739</v>
      </c>
    </row>
    <row r="94" spans="1:2" ht="29.25" customHeight="1">
      <c r="A94" s="90" t="s">
        <v>718</v>
      </c>
      <c r="B94" s="440" t="s">
        <v>671</v>
      </c>
    </row>
    <row r="95" spans="1:2" ht="29.25" customHeight="1">
      <c r="A95" s="90" t="s">
        <v>717</v>
      </c>
      <c r="B95" s="440" t="s">
        <v>1080</v>
      </c>
    </row>
    <row r="96" spans="1:2" ht="29.25" customHeight="1">
      <c r="A96" s="90"/>
      <c r="B96" s="441" t="s">
        <v>729</v>
      </c>
    </row>
    <row r="97" spans="1:2" ht="29.25" customHeight="1">
      <c r="A97" s="90"/>
      <c r="B97" s="441" t="s">
        <v>675</v>
      </c>
    </row>
    <row r="98" spans="1:2" s="442" customFormat="1" ht="44.25" customHeight="1">
      <c r="A98" s="443"/>
      <c r="B98" s="444" t="s">
        <v>740</v>
      </c>
    </row>
    <row r="99" spans="1:2" ht="29.25" customHeight="1">
      <c r="A99" s="359" t="s">
        <v>706</v>
      </c>
      <c r="B99" s="2192" t="s">
        <v>1561</v>
      </c>
    </row>
    <row r="100" spans="1:2" ht="29.25" customHeight="1">
      <c r="A100" s="359"/>
      <c r="B100" s="441" t="s">
        <v>729</v>
      </c>
    </row>
    <row r="101" spans="1:2" ht="29.25" customHeight="1">
      <c r="A101" s="359"/>
      <c r="B101" s="441" t="s">
        <v>675</v>
      </c>
    </row>
    <row r="102" spans="1:2" ht="29.25" customHeight="1">
      <c r="A102" s="359"/>
      <c r="B102" s="441" t="s">
        <v>676</v>
      </c>
    </row>
    <row r="103" spans="1:2" ht="29.25" customHeight="1">
      <c r="A103" s="359" t="s">
        <v>716</v>
      </c>
      <c r="B103" s="440" t="s">
        <v>1306</v>
      </c>
    </row>
    <row r="104" spans="1:2" ht="29.25" customHeight="1">
      <c r="A104" s="90" t="s">
        <v>715</v>
      </c>
      <c r="B104" s="440" t="s">
        <v>1307</v>
      </c>
    </row>
    <row r="105" spans="1:2" ht="29.25" customHeight="1">
      <c r="A105" s="90" t="s">
        <v>714</v>
      </c>
      <c r="B105" s="440" t="s">
        <v>1308</v>
      </c>
    </row>
    <row r="106" spans="1:2" ht="29.25" customHeight="1">
      <c r="A106" s="90" t="s">
        <v>713</v>
      </c>
      <c r="B106" s="440" t="s">
        <v>1309</v>
      </c>
    </row>
    <row r="107" spans="1:2" ht="29.25" customHeight="1">
      <c r="A107" s="90" t="s">
        <v>712</v>
      </c>
      <c r="B107" s="440" t="s">
        <v>1310</v>
      </c>
    </row>
    <row r="108" spans="1:2" ht="29.25" customHeight="1">
      <c r="A108" s="90" t="s">
        <v>711</v>
      </c>
      <c r="B108" s="440" t="s">
        <v>1311</v>
      </c>
    </row>
    <row r="109" spans="1:2" ht="29.25" customHeight="1">
      <c r="A109" s="90" t="s">
        <v>710</v>
      </c>
      <c r="B109" s="440" t="s">
        <v>1312</v>
      </c>
    </row>
    <row r="110" spans="1:2" ht="29.25" customHeight="1">
      <c r="A110" s="90" t="s">
        <v>709</v>
      </c>
      <c r="B110" s="440" t="s">
        <v>1313</v>
      </c>
    </row>
    <row r="111" spans="1:2" ht="29.25" customHeight="1">
      <c r="A111" s="90" t="s">
        <v>708</v>
      </c>
      <c r="B111" s="440" t="s">
        <v>1314</v>
      </c>
    </row>
    <row r="112" spans="1:2" ht="29.25" customHeight="1">
      <c r="A112" s="90"/>
      <c r="B112" s="441" t="s">
        <v>729</v>
      </c>
    </row>
    <row r="113" spans="1:2" ht="29.25" customHeight="1">
      <c r="A113" s="90"/>
      <c r="B113" s="441" t="s">
        <v>675</v>
      </c>
    </row>
    <row r="114" spans="1:2" s="442" customFormat="1" ht="44.25" customHeight="1">
      <c r="A114" s="443"/>
      <c r="B114" s="444" t="s">
        <v>741</v>
      </c>
    </row>
    <row r="115" spans="1:2" ht="29.25" customHeight="1">
      <c r="A115" s="359" t="s">
        <v>707</v>
      </c>
      <c r="B115" s="440" t="s">
        <v>672</v>
      </c>
    </row>
    <row r="116" spans="1:2" ht="29.25" customHeight="1">
      <c r="A116" s="359"/>
      <c r="B116" s="441" t="s">
        <v>729</v>
      </c>
    </row>
    <row r="117" spans="1:2" ht="29.25" customHeight="1">
      <c r="A117" s="359"/>
      <c r="B117" s="441" t="s">
        <v>675</v>
      </c>
    </row>
    <row r="118" spans="1:2" ht="29.25" customHeight="1">
      <c r="A118" s="359"/>
      <c r="B118" s="441" t="s">
        <v>676</v>
      </c>
    </row>
    <row r="119" spans="1:2" ht="29.25" customHeight="1">
      <c r="A119" s="359"/>
      <c r="B119" s="441" t="s">
        <v>677</v>
      </c>
    </row>
    <row r="120" spans="1:2" ht="29.25" customHeight="1">
      <c r="A120" s="359" t="s">
        <v>725</v>
      </c>
      <c r="B120" s="440" t="s">
        <v>673</v>
      </c>
    </row>
    <row r="121" spans="1:2" ht="29.25" customHeight="1">
      <c r="A121" s="359"/>
      <c r="B121" s="441" t="s">
        <v>729</v>
      </c>
    </row>
    <row r="122" spans="1:2" ht="29.25" customHeight="1">
      <c r="A122" s="359"/>
      <c r="B122" s="441" t="s">
        <v>675</v>
      </c>
    </row>
    <row r="123" spans="1:2" ht="29.25" customHeight="1">
      <c r="A123" s="359"/>
      <c r="B123" s="441" t="s">
        <v>676</v>
      </c>
    </row>
    <row r="124" spans="1:2" ht="29.25" customHeight="1">
      <c r="A124" s="359"/>
      <c r="B124" s="441" t="s">
        <v>677</v>
      </c>
    </row>
    <row r="125" spans="1:2" ht="29.25" customHeight="1">
      <c r="A125" s="359"/>
      <c r="B125" s="441" t="s">
        <v>678</v>
      </c>
    </row>
    <row r="126" spans="1:2" ht="29.25" customHeight="1">
      <c r="A126" s="359"/>
      <c r="B126" s="441" t="s">
        <v>726</v>
      </c>
    </row>
    <row r="127" spans="1:2" ht="29.25" customHeight="1">
      <c r="A127" s="359"/>
      <c r="B127" s="441" t="s">
        <v>727</v>
      </c>
    </row>
  </sheetData>
  <hyperlinks>
    <hyperlink ref="B18" location="Tabl.4CZ.1!A1" display="Tabl.4CZ.1!A1"/>
    <hyperlink ref="B21" location="'Tabl.5CZ.1 '!A1" display="'Tabl.5CZ.1 '!A1"/>
    <hyperlink ref="B24" location="Tabl.6!A1" display="Tabl.6!A1"/>
    <hyperlink ref="B31" location="Tabl.10CZ.1!A1" display="Tabl.10CZ.1!A1"/>
    <hyperlink ref="B54" location="Tabl.19!A1" display="Tabl.19!A1"/>
    <hyperlink ref="B55" location="Tabl.20!A1" display="Tabl.20!A1"/>
    <hyperlink ref="B60" location="Tabl.22!A1" display="Tabl.22!A1"/>
    <hyperlink ref="B67" location="Tabl.25cz.1!A1" display="Tabl.25cz.1!A1"/>
    <hyperlink ref="B75" location="Tabl.27!A1" display="Tabl.27!A1"/>
    <hyperlink ref="B12" location="'Tabl. 2'!A1" display="'Tabl. 2'!A1"/>
    <hyperlink ref="B25" location="Tabl.7CZ.1!A1" display="Tabl.7CZ.1!A1"/>
    <hyperlink ref="B28" location="Tabl.8!A1" display="Tabl.8!A1"/>
    <hyperlink ref="B29" location="Tabl.9!A1" display="Tabl.9!A1"/>
    <hyperlink ref="B34" location="Tabl.11!A1" display="Tabl.11!A1"/>
    <hyperlink ref="B36" location="Tabl.12CZ.1!A1" display="Tabl.12CZ.1!A1"/>
    <hyperlink ref="B39" location="'Tabl. 13CZ.1'!A1" display="'Tabl. 13CZ.1'!A1"/>
    <hyperlink ref="B43" location="'Tabl. 14CZ.1'!A1" display="'Tabl. 14CZ.1'!A1"/>
    <hyperlink ref="B48" location="Tabl.16CZ.1!A1" display="Tabl.16CZ.1!A1"/>
    <hyperlink ref="B57" location="Tabl.21cz.1!A1" display="Tabl.21cz.1!A1"/>
    <hyperlink ref="B95" location="Tabl.33cz.1!A1" display="Tabl.33cz.1!A1"/>
    <hyperlink ref="B62" location="Tabl.23!A1" display="Tabl.23!A1"/>
    <hyperlink ref="B63" location="Tabl.24cz.1!A1" display="Tabl.24cz.1!A1"/>
    <hyperlink ref="B77" location="Tabl.28cz.1!A1" display="Tabl.28cz.1!A1"/>
    <hyperlink ref="B81" location="Tabl.29cz.1!A1" display="Tabl.29cz.1!A1"/>
    <hyperlink ref="B115" location="'Tabl. 44cz.1'!A1" display="'Tabl. 44cz.1'!A1"/>
    <hyperlink ref="B120" location="'Tabl. 45cz.1'!A1" display="'Tabl. 45cz.1'!A1"/>
    <hyperlink ref="B126" location="'Tabl. 45cz.6'!A1" display="'Tabl. 45cz.6'!A1"/>
    <hyperlink ref="B71" location="Tabl.26cz.1!A1" display="Tabl.26cz.1!A1"/>
    <hyperlink ref="B7" location="Tabl.1CZ.3!L1" display="Tabl.1CZ.3!L1"/>
    <hyperlink ref="B8" location="Tabl.1CZ.4!K1" display="Tabl.1CZ.4!K1"/>
    <hyperlink ref="B9" location="Tabl.1CZ.5!G1" display="Tabl.1CZ.5!G1"/>
    <hyperlink ref="B6" location="Tabl.1CZ.2!A1" display="Tabl.1CZ.2!A1"/>
    <hyperlink ref="B105" location="Tabl.37!A1" display="Tabl.37!A1"/>
    <hyperlink ref="B106" location="Tabl.38!A1" display="Tabl.38!A1"/>
    <hyperlink ref="B107" location="Tabl.39!A1" display="Tabl.39!A1"/>
    <hyperlink ref="B109" location="Tabl.41!A1" display="Tabl.41!A1"/>
    <hyperlink ref="B47" location="Tabl.15!A1" display="Tabl.15!A1"/>
    <hyperlink ref="B92" location="Tabl.31!A1" display="Tabl.31!A1"/>
    <hyperlink ref="B108" location="Tabl.40!A1" display="Tabl.40!A1"/>
    <hyperlink ref="B127" location="'Tabl. 45cz.7'!A1" display="'Tabl. 45cz.7'!A1"/>
    <hyperlink ref="B85" location="Tabl.30cz.1!A1" display="Tabl.30cz.1!A1"/>
    <hyperlink ref="B104" location="Tabl.36!A1" display="Tabl.36!A1"/>
    <hyperlink ref="B99" location="Tabl.34cz.1!Obszar_wydruku" display="Tabl.34cz.1!Obszar_wydruku"/>
    <hyperlink ref="B14" location="Tabl.3CZ.1!A1" display="Tabl.3CZ.1!A1"/>
    <hyperlink ref="B52" location="Tabl.17!A1" display="Tabl.17!A1"/>
    <hyperlink ref="B94" location="Tabl.32!A1" display="Tabl.32!A1"/>
    <hyperlink ref="B17" location="Tabl.3cz.3!A1" display="Tabl.3cz.3!A1"/>
    <hyperlink ref="B16" location="Tabl.3cz.2!A1" display="Tabl.3cz.2!A1"/>
    <hyperlink ref="B23" location="Tabl.5cz.2!A1" display="Tabl.5cz.2!A1"/>
    <hyperlink ref="B27" location="Tabl.7cz.2!A1" display="Tabl.7cz.2!A1"/>
    <hyperlink ref="B33" location="Tabl.10cz.2!A1" display="Tabl.10cz.2!A1"/>
    <hyperlink ref="B38" location="Tabl.12cz.2!A1" display="Tabl.12cz.2!A1"/>
    <hyperlink ref="B42" location="'Tabl. 13cz.3'!L1" display="'Tabl. 13cz.3'!L1"/>
    <hyperlink ref="B41" location="'Tabl. 13cz.2'!A1" display="'Tabl. 13cz.2'!A1"/>
    <hyperlink ref="B46" location="Tabl.14cz.3!L1" display="Tabl.14cz.3!L1"/>
    <hyperlink ref="B45" location="Tabl.14cz.2!A1" display="Tabl.14cz.2!A1"/>
    <hyperlink ref="B50" location="Tabl.16cz.2!A1" display="Tabl.16cz.2!A1"/>
    <hyperlink ref="B59" location="Tabl.21cz.2!A1" display="Tabl.21cz.2!A1"/>
    <hyperlink ref="B65" location="Tabl.24cz.2!A1" display="Tabl.24cz.2!A1"/>
    <hyperlink ref="B70" location="Tabl.25cz.3!L1" display="Tabl.25cz.3!L1"/>
    <hyperlink ref="B69" location="Tabl.25cz.2!A1" display="Tabl.25cz.2!A1"/>
    <hyperlink ref="B74" location="Tabl.26cz.3!A1" display="Tabl.26cz.3!A1"/>
    <hyperlink ref="B73" location="Tabl.26cz.2!A1" display="Tabl.26cz.2!A1"/>
    <hyperlink ref="B79" location="Tabl.28cz.2!A1" display="Tabl.28cz.2!A1"/>
    <hyperlink ref="B83" location="Tabl.29cz.2!A1" display="Tabl.29cz.2!A1"/>
    <hyperlink ref="B88" location="Tabl.30cz.3!A1" display="Tabl.30cz.3!A1"/>
    <hyperlink ref="B89" location="Tabl.30cz.4!A1" display="Tabl.30cz.4!A1"/>
    <hyperlink ref="B90" location="Tabl.30cz.5!A1" display="Tabl.30cz.5!A1"/>
    <hyperlink ref="B87" location="Tabl.30cz.2!A1" display="Tabl.30cz.2!A1"/>
    <hyperlink ref="B97" location="Tabl.33cz.2!A1" display="Tabl.33cz.2!A1"/>
    <hyperlink ref="B113" location="Tabl.43cz.2!A1" display="Tabl.43cz.2!A1"/>
    <hyperlink ref="B118" location="'Tabl. 44cz.3'!L1" display="'Tabl. 44cz.3'!L1"/>
    <hyperlink ref="B119" location="'Tabl. 44cz.4 '!A1" display="'Tabl. 44cz.4 '!A1"/>
    <hyperlink ref="B117" location="'Tabl. 44cz.2'!A1" display="'Tabl. 44cz.2'!A1"/>
    <hyperlink ref="B123" location="'Tabl. 45cz.3'!A1" display="'Tabl. 45cz.3'!A1"/>
    <hyperlink ref="B124" location="'Tabl. 45cz.4'!A1" display="'Tabl. 45cz.4'!A1"/>
    <hyperlink ref="B125" location="'Tabl. 45cz.5'!A1" display="'Tabl. 45cz.5'!A1"/>
    <hyperlink ref="B122" location="'Tabl. 45cz.2'!A1" display="'Tabl. 45cz.2'!A1"/>
    <hyperlink ref="B4" location="Tabl.1CZ.1!A1" display="Tabl.1CZ.1!A1"/>
    <hyperlink ref="B5" location="Tabl.1cz.1!A1" display="Tabl.1cz.1!A1"/>
    <hyperlink ref="B15" location="Tabl.3cz.1!A1" display="Tabl.3cz.1!A1"/>
    <hyperlink ref="B22" location="'Tabl.5cz.1 '!A1" display="'Tabl.5cz.1 '!A1"/>
    <hyperlink ref="B26" location="Tabl.7cz.1!A1" display="Tabl.7cz.1!A1"/>
    <hyperlink ref="B32" location="Tabl.10cz.1!A1" display="Tabl.10cz.1!A1"/>
    <hyperlink ref="B37" location="Tabl.12cz.1!A1" display="Tabl.12cz.1!A1"/>
    <hyperlink ref="B40" location="'Tabl. 13cz.1'!A1" display="'Tabl. 13cz.1'!A1"/>
    <hyperlink ref="B44" location="'Tabl. 14cz.1'!A1" display="'Tabl. 14cz.1'!A1"/>
    <hyperlink ref="B20" location="Tabl.4cz.2!A1" display="Tabl.4cz.2!A1"/>
    <hyperlink ref="B19" location="Tabl.4cz.1!A1" display="Tabl.4cz.1!A1"/>
    <hyperlink ref="B49" location="Tabl.16cz.1!A1" display="Tabl.16cz.1!A1"/>
    <hyperlink ref="B58" location="Tabl.21cz.1!A1" display="Tabl.21cz.1!A1"/>
    <hyperlink ref="B64" location="Tabl.24cz.1!A1" display="Tabl.24cz.1!A1"/>
    <hyperlink ref="B68" location="Tabl.25cz.1!A1" display="Tabl.25cz.1!A1"/>
    <hyperlink ref="B72" location="Tabl.26cz.1!A1" display="Tabl.26cz.1!A1"/>
    <hyperlink ref="B78" location="Tabl.28cz.1!A1" display="Tabl.28cz.1!A1"/>
    <hyperlink ref="B82" location="Tabl.29cz.1!A1" display="Tabl.29cz.1!A1"/>
    <hyperlink ref="B86" location="Tabl.30cz.1!A1" display="Tabl.30cz.1!A1"/>
    <hyperlink ref="B96" location="Tabl.33cz.1!A1" display="Tabl.33cz.1!A1"/>
    <hyperlink ref="B112" location="Tabl.43cz.1!A1" display="Tabl.43cz.1!A1"/>
    <hyperlink ref="B116" location="'Tabl. 44cz.1'!A1" display="'Tabl. 44cz.1'!A1"/>
    <hyperlink ref="B121" location="'Tabl. 45cz.1'!A1" display="'Tabl. 45cz.1'!A1"/>
    <hyperlink ref="B110" location="Tabl.42!A1" display="Tabl.42!A1"/>
    <hyperlink ref="B111" location="Tabl.43cz.1!A1" display="Tabl.43cz.1!A1"/>
    <hyperlink ref="B53" location="Tabl.18!A1" display="Tabl.18!A1"/>
    <hyperlink ref="B103" location="Tabl.35!A1" display="Tabl.35!A1"/>
    <hyperlink ref="B101" location="Tabl.34cz.2!A1" display="Tabl.34cz.2!A1"/>
    <hyperlink ref="B100" location="Tabl.34cz.1!A1" display="Tabl.34cz.1!A1"/>
    <hyperlink ref="B102" location="Tabl.34cz.3!A1" display="Tabl.34cz.3!A1"/>
    <hyperlink ref="B10" location="Tabl.1cz.6!G1" display="Tabl.1cz.6!G1"/>
  </hyperlinks>
  <printOptions horizontalCentered="1"/>
  <pageMargins left="0.23622047244094491" right="0.23622047244094491" top="0.74803149606299213" bottom="0.74803149606299213" header="0.31496062992125984" footer="0.31496062992125984"/>
  <pageSetup paperSize="9" scale="75" fitToHeight="4" orientation="portrait" horizontalDpi="4294967293" r:id="rId1"/>
  <rowBreaks count="1" manualBreakCount="1">
    <brk id="3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35"/>
  <sheetViews>
    <sheetView showGridLines="0" zoomScaleNormal="100" zoomScaleSheetLayoutView="100" workbookViewId="0">
      <selection activeCell="C6" sqref="C6"/>
    </sheetView>
  </sheetViews>
  <sheetFormatPr defaultColWidth="9" defaultRowHeight="12"/>
  <cols>
    <col min="1" max="1" width="8.125" style="58" customWidth="1"/>
    <col min="2" max="2" width="12.375" style="58" customWidth="1"/>
    <col min="3" max="11" width="11.625" style="58" customWidth="1"/>
    <col min="12" max="16384" width="9" style="58"/>
  </cols>
  <sheetData>
    <row r="1" spans="1:12">
      <c r="A1" s="283" t="s">
        <v>161</v>
      </c>
      <c r="B1" s="81" t="s">
        <v>162</v>
      </c>
      <c r="C1" s="283"/>
      <c r="D1" s="283"/>
      <c r="E1" s="283"/>
      <c r="F1" s="283"/>
      <c r="G1" s="283"/>
      <c r="H1" s="283"/>
      <c r="I1" s="283"/>
      <c r="K1" s="283"/>
    </row>
    <row r="2" spans="1:12">
      <c r="A2" s="495"/>
      <c r="B2" s="94" t="s">
        <v>54</v>
      </c>
      <c r="C2" s="495"/>
      <c r="D2" s="495"/>
      <c r="E2" s="495"/>
      <c r="F2" s="495"/>
      <c r="G2" s="495"/>
      <c r="H2" s="495"/>
      <c r="I2" s="495"/>
      <c r="K2" s="495"/>
    </row>
    <row r="3" spans="1:12">
      <c r="A3" s="496"/>
      <c r="B3" s="143" t="s">
        <v>247</v>
      </c>
      <c r="C3" s="496"/>
      <c r="D3" s="496"/>
      <c r="E3" s="496"/>
      <c r="F3" s="496"/>
      <c r="G3" s="496"/>
      <c r="H3" s="496"/>
      <c r="I3" s="496"/>
      <c r="J3" s="1400" t="s">
        <v>0</v>
      </c>
      <c r="K3" s="1400"/>
    </row>
    <row r="4" spans="1:12">
      <c r="A4" s="497"/>
      <c r="B4" s="144" t="s">
        <v>56</v>
      </c>
      <c r="C4" s="497"/>
      <c r="D4" s="497"/>
      <c r="E4" s="497"/>
      <c r="F4" s="497"/>
      <c r="G4" s="497"/>
      <c r="H4" s="497"/>
      <c r="I4" s="497"/>
      <c r="J4" s="1400" t="s">
        <v>1</v>
      </c>
      <c r="K4" s="1400"/>
    </row>
    <row r="5" spans="1:12" ht="24" customHeight="1">
      <c r="A5" s="1513" t="s">
        <v>1213</v>
      </c>
      <c r="B5" s="1514"/>
      <c r="C5" s="398"/>
      <c r="D5" s="401"/>
      <c r="E5" s="401"/>
      <c r="F5" s="401"/>
      <c r="G5" s="401"/>
      <c r="H5" s="1523"/>
      <c r="I5" s="1523"/>
      <c r="J5" s="1523"/>
      <c r="K5" s="1523"/>
    </row>
    <row r="6" spans="1:12" ht="24" customHeight="1">
      <c r="A6" s="1515"/>
      <c r="B6" s="1516"/>
      <c r="C6" s="1286"/>
      <c r="D6" s="1520" t="s">
        <v>980</v>
      </c>
      <c r="E6" s="1283"/>
      <c r="F6" s="1283"/>
      <c r="G6" s="1280"/>
      <c r="H6" s="1520" t="s">
        <v>981</v>
      </c>
      <c r="I6" s="1522"/>
      <c r="J6" s="1521"/>
      <c r="K6" s="1520"/>
      <c r="L6" s="84"/>
    </row>
    <row r="7" spans="1:12" ht="167.25" customHeight="1">
      <c r="A7" s="1515"/>
      <c r="B7" s="1516"/>
      <c r="C7" s="1281" t="s">
        <v>979</v>
      </c>
      <c r="D7" s="1521"/>
      <c r="E7" s="1281" t="s">
        <v>339</v>
      </c>
      <c r="F7" s="1281" t="s">
        <v>340</v>
      </c>
      <c r="G7" s="1281" t="s">
        <v>341</v>
      </c>
      <c r="H7" s="1521"/>
      <c r="I7" s="1281" t="s">
        <v>342</v>
      </c>
      <c r="J7" s="1281" t="s">
        <v>343</v>
      </c>
      <c r="K7" s="1282" t="s">
        <v>344</v>
      </c>
      <c r="L7" s="84"/>
    </row>
    <row r="8" spans="1:12" ht="24" customHeight="1">
      <c r="A8" s="1517"/>
      <c r="B8" s="1518"/>
      <c r="C8" s="1517" t="s">
        <v>338</v>
      </c>
      <c r="D8" s="1519"/>
      <c r="E8" s="1519"/>
      <c r="F8" s="1519"/>
      <c r="G8" s="1519"/>
      <c r="H8" s="1519"/>
      <c r="I8" s="1519"/>
      <c r="J8" s="1519"/>
      <c r="K8" s="1519"/>
      <c r="L8" s="84"/>
    </row>
    <row r="9" spans="1:12">
      <c r="A9" s="285">
        <v>2023</v>
      </c>
      <c r="B9" s="362" t="s">
        <v>884</v>
      </c>
      <c r="C9" s="177">
        <v>7.9</v>
      </c>
      <c r="D9" s="177">
        <v>21.1</v>
      </c>
      <c r="E9" s="177">
        <v>7.2</v>
      </c>
      <c r="F9" s="177">
        <v>5.3</v>
      </c>
      <c r="G9" s="177">
        <v>8.6</v>
      </c>
      <c r="H9" s="177">
        <v>48.5</v>
      </c>
      <c r="I9" s="177">
        <v>5.9</v>
      </c>
      <c r="J9" s="177">
        <v>26.8</v>
      </c>
      <c r="K9" s="178">
        <v>15.8</v>
      </c>
    </row>
    <row r="10" spans="1:12">
      <c r="A10" s="237"/>
      <c r="B10" s="362" t="s">
        <v>885</v>
      </c>
      <c r="C10" s="177">
        <v>7.9</v>
      </c>
      <c r="D10" s="177">
        <v>20.9</v>
      </c>
      <c r="E10" s="177">
        <v>7.2</v>
      </c>
      <c r="F10" s="177">
        <v>5.2</v>
      </c>
      <c r="G10" s="177">
        <v>8.5</v>
      </c>
      <c r="H10" s="177">
        <v>48.6</v>
      </c>
      <c r="I10" s="177">
        <v>5.9</v>
      </c>
      <c r="J10" s="177">
        <v>26.9</v>
      </c>
      <c r="K10" s="178">
        <v>15.8</v>
      </c>
    </row>
    <row r="11" spans="1:12">
      <c r="A11" s="237"/>
      <c r="B11" s="362" t="s">
        <v>886</v>
      </c>
      <c r="C11" s="177">
        <v>7.9</v>
      </c>
      <c r="D11" s="177">
        <v>20.7</v>
      </c>
      <c r="E11" s="177">
        <v>7.1</v>
      </c>
      <c r="F11" s="177">
        <v>5.3</v>
      </c>
      <c r="G11" s="177">
        <v>8.3000000000000007</v>
      </c>
      <c r="H11" s="177">
        <v>48.7</v>
      </c>
      <c r="I11" s="177">
        <v>5.9</v>
      </c>
      <c r="J11" s="177">
        <v>27</v>
      </c>
      <c r="K11" s="178">
        <v>15.8</v>
      </c>
    </row>
    <row r="12" spans="1:12">
      <c r="A12" s="237"/>
      <c r="B12" s="362" t="s">
        <v>887</v>
      </c>
      <c r="C12" s="177">
        <v>7.9</v>
      </c>
      <c r="D12" s="177">
        <v>20.7</v>
      </c>
      <c r="E12" s="177">
        <v>7.1</v>
      </c>
      <c r="F12" s="177">
        <v>5.3</v>
      </c>
      <c r="G12" s="177">
        <v>8.3000000000000007</v>
      </c>
      <c r="H12" s="177">
        <v>48.8</v>
      </c>
      <c r="I12" s="177">
        <v>5.9</v>
      </c>
      <c r="J12" s="177">
        <v>27</v>
      </c>
      <c r="K12" s="178">
        <v>15.9</v>
      </c>
    </row>
    <row r="13" spans="1:12">
      <c r="A13" s="237"/>
      <c r="B13" s="362" t="s">
        <v>888</v>
      </c>
      <c r="C13" s="177">
        <v>8</v>
      </c>
      <c r="D13" s="177">
        <v>20.6</v>
      </c>
      <c r="E13" s="177">
        <v>7.1</v>
      </c>
      <c r="F13" s="177">
        <v>5.2</v>
      </c>
      <c r="G13" s="177">
        <v>8.3000000000000007</v>
      </c>
      <c r="H13" s="177">
        <v>48.6</v>
      </c>
      <c r="I13" s="177">
        <v>5.9</v>
      </c>
      <c r="J13" s="177">
        <v>27</v>
      </c>
      <c r="K13" s="178">
        <v>15.8</v>
      </c>
    </row>
    <row r="14" spans="1:12">
      <c r="A14" s="237"/>
      <c r="B14" s="362" t="s">
        <v>889</v>
      </c>
      <c r="C14" s="177">
        <v>8</v>
      </c>
      <c r="D14" s="177">
        <v>20.5</v>
      </c>
      <c r="E14" s="177">
        <v>7.1</v>
      </c>
      <c r="F14" s="177">
        <v>5.2</v>
      </c>
      <c r="G14" s="177">
        <v>8.1999999999999993</v>
      </c>
      <c r="H14" s="177">
        <v>48.6</v>
      </c>
      <c r="I14" s="177">
        <v>5.9</v>
      </c>
      <c r="J14" s="177">
        <v>26.9</v>
      </c>
      <c r="K14" s="178">
        <v>15.8</v>
      </c>
    </row>
    <row r="15" spans="1:12">
      <c r="A15" s="237"/>
      <c r="B15" s="362" t="s">
        <v>890</v>
      </c>
      <c r="C15" s="177">
        <v>7.9</v>
      </c>
      <c r="D15" s="177">
        <v>20.6</v>
      </c>
      <c r="E15" s="177">
        <v>7.1</v>
      </c>
      <c r="F15" s="177">
        <v>5.3</v>
      </c>
      <c r="G15" s="177">
        <v>8.1999999999999993</v>
      </c>
      <c r="H15" s="177">
        <v>48.5</v>
      </c>
      <c r="I15" s="177">
        <v>5.9</v>
      </c>
      <c r="J15" s="177">
        <v>26.8</v>
      </c>
      <c r="K15" s="178">
        <v>15.8</v>
      </c>
    </row>
    <row r="16" spans="1:12">
      <c r="A16" s="237"/>
      <c r="B16" s="362" t="s">
        <v>891</v>
      </c>
      <c r="C16" s="177">
        <v>7.9</v>
      </c>
      <c r="D16" s="177">
        <v>20.6</v>
      </c>
      <c r="E16" s="177">
        <v>7.1</v>
      </c>
      <c r="F16" s="177">
        <v>5.3</v>
      </c>
      <c r="G16" s="177">
        <v>8.1999999999999993</v>
      </c>
      <c r="H16" s="177">
        <v>48.6</v>
      </c>
      <c r="I16" s="177">
        <v>6</v>
      </c>
      <c r="J16" s="177">
        <v>26.8</v>
      </c>
      <c r="K16" s="178">
        <v>15.9</v>
      </c>
    </row>
    <row r="17" spans="1:11">
      <c r="A17" s="237"/>
      <c r="B17" s="362" t="s">
        <v>892</v>
      </c>
      <c r="C17" s="177">
        <v>8</v>
      </c>
      <c r="D17" s="177">
        <v>20.5</v>
      </c>
      <c r="E17" s="177">
        <v>7.1</v>
      </c>
      <c r="F17" s="177">
        <v>5.3</v>
      </c>
      <c r="G17" s="177">
        <v>8.1</v>
      </c>
      <c r="H17" s="177">
        <v>48.6</v>
      </c>
      <c r="I17" s="177">
        <v>6</v>
      </c>
      <c r="J17" s="177">
        <v>26.7</v>
      </c>
      <c r="K17" s="178">
        <v>15.9</v>
      </c>
    </row>
    <row r="18" spans="1:11">
      <c r="A18" s="237"/>
      <c r="B18" s="362" t="s">
        <v>893</v>
      </c>
      <c r="C18" s="177">
        <v>8</v>
      </c>
      <c r="D18" s="177">
        <v>20.6</v>
      </c>
      <c r="E18" s="177">
        <v>7.2</v>
      </c>
      <c r="F18" s="177">
        <v>5.3</v>
      </c>
      <c r="G18" s="177">
        <v>8.1</v>
      </c>
      <c r="H18" s="177">
        <v>48.6</v>
      </c>
      <c r="I18" s="177">
        <v>6</v>
      </c>
      <c r="J18" s="177">
        <v>26.7</v>
      </c>
      <c r="K18" s="178">
        <v>15.9</v>
      </c>
    </row>
    <row r="19" spans="1:11">
      <c r="A19" s="237"/>
      <c r="B19" s="362" t="s">
        <v>894</v>
      </c>
      <c r="C19" s="177">
        <v>8</v>
      </c>
      <c r="D19" s="177">
        <v>20.5</v>
      </c>
      <c r="E19" s="177">
        <v>7.2</v>
      </c>
      <c r="F19" s="177">
        <v>5.3</v>
      </c>
      <c r="G19" s="177">
        <v>8</v>
      </c>
      <c r="H19" s="177">
        <v>48.5</v>
      </c>
      <c r="I19" s="177">
        <v>6</v>
      </c>
      <c r="J19" s="177">
        <v>26.7</v>
      </c>
      <c r="K19" s="178">
        <v>15.8</v>
      </c>
    </row>
    <row r="20" spans="1:11">
      <c r="A20" s="237"/>
      <c r="B20" s="362" t="s">
        <v>895</v>
      </c>
      <c r="C20" s="177">
        <v>8</v>
      </c>
      <c r="D20" s="177">
        <v>20.5</v>
      </c>
      <c r="E20" s="177">
        <v>7.2</v>
      </c>
      <c r="F20" s="177">
        <v>5.3</v>
      </c>
      <c r="G20" s="177">
        <v>8.1</v>
      </c>
      <c r="H20" s="177">
        <v>48.4</v>
      </c>
      <c r="I20" s="177">
        <v>5.9</v>
      </c>
      <c r="J20" s="177">
        <v>26.7</v>
      </c>
      <c r="K20" s="178">
        <v>15.8</v>
      </c>
    </row>
    <row r="21" spans="1:11">
      <c r="A21" s="285">
        <v>2024</v>
      </c>
      <c r="B21" s="362" t="s">
        <v>884</v>
      </c>
      <c r="C21" s="177">
        <v>8</v>
      </c>
      <c r="D21" s="177">
        <v>20.6</v>
      </c>
      <c r="E21" s="177">
        <v>7.1</v>
      </c>
      <c r="F21" s="177">
        <v>5.5</v>
      </c>
      <c r="G21" s="177">
        <v>8</v>
      </c>
      <c r="H21" s="177">
        <v>48.3</v>
      </c>
      <c r="I21" s="177">
        <v>6</v>
      </c>
      <c r="J21" s="177">
        <v>27</v>
      </c>
      <c r="K21" s="178">
        <v>15.3</v>
      </c>
    </row>
    <row r="22" spans="1:11">
      <c r="A22" s="237"/>
      <c r="B22" s="362" t="s">
        <v>885</v>
      </c>
      <c r="C22" s="177">
        <v>8</v>
      </c>
      <c r="D22" s="177">
        <v>20.7</v>
      </c>
      <c r="E22" s="177">
        <v>7.1</v>
      </c>
      <c r="F22" s="177">
        <v>5.5</v>
      </c>
      <c r="G22" s="177">
        <v>8.1</v>
      </c>
      <c r="H22" s="177">
        <v>48.6</v>
      </c>
      <c r="I22" s="177">
        <v>6</v>
      </c>
      <c r="J22" s="177">
        <v>27.4</v>
      </c>
      <c r="K22" s="178">
        <v>15.2</v>
      </c>
    </row>
    <row r="23" spans="1:11">
      <c r="A23" s="237"/>
      <c r="B23" s="362" t="s">
        <v>886</v>
      </c>
      <c r="C23" s="177">
        <v>8</v>
      </c>
      <c r="D23" s="177">
        <v>20.8</v>
      </c>
      <c r="E23" s="177">
        <v>7.1</v>
      </c>
      <c r="F23" s="177">
        <v>5.5</v>
      </c>
      <c r="G23" s="177">
        <v>8.1</v>
      </c>
      <c r="H23" s="177">
        <v>48.5</v>
      </c>
      <c r="I23" s="177">
        <v>5.9</v>
      </c>
      <c r="J23" s="177">
        <v>27.4</v>
      </c>
      <c r="K23" s="178">
        <v>15.2</v>
      </c>
    </row>
    <row r="24" spans="1:11">
      <c r="B24" s="4" t="s">
        <v>7</v>
      </c>
      <c r="C24" s="4">
        <v>101.3</v>
      </c>
      <c r="D24" s="4">
        <v>100.3</v>
      </c>
      <c r="E24" s="4">
        <v>99.4</v>
      </c>
      <c r="F24" s="4">
        <v>105.4</v>
      </c>
      <c r="G24" s="4">
        <v>97.9</v>
      </c>
      <c r="H24" s="4">
        <v>99.4</v>
      </c>
      <c r="I24" s="4">
        <v>99.6</v>
      </c>
      <c r="J24" s="4">
        <v>101.5</v>
      </c>
      <c r="K24" s="181">
        <v>95.8</v>
      </c>
    </row>
    <row r="25" spans="1:11">
      <c r="B25" s="4" t="s">
        <v>8</v>
      </c>
      <c r="C25" s="4">
        <v>99.8</v>
      </c>
      <c r="D25" s="4">
        <v>100.4</v>
      </c>
      <c r="E25" s="4">
        <v>99.8</v>
      </c>
      <c r="F25" s="4">
        <v>100.5</v>
      </c>
      <c r="G25" s="4">
        <v>100.9</v>
      </c>
      <c r="H25" s="4">
        <v>99.8</v>
      </c>
      <c r="I25" s="4">
        <v>99</v>
      </c>
      <c r="J25" s="4">
        <v>99.9</v>
      </c>
      <c r="K25" s="181">
        <v>99.8</v>
      </c>
    </row>
    <row r="27" spans="1:11">
      <c r="C27" s="21"/>
      <c r="D27" s="21"/>
      <c r="E27" s="21"/>
      <c r="F27" s="21"/>
      <c r="G27" s="21"/>
      <c r="H27" s="21"/>
      <c r="I27" s="21"/>
      <c r="J27" s="21"/>
      <c r="K27" s="21"/>
    </row>
    <row r="28" spans="1:11">
      <c r="C28" s="21"/>
      <c r="D28" s="21"/>
      <c r="E28" s="21"/>
      <c r="F28" s="21"/>
      <c r="G28" s="21"/>
      <c r="H28" s="21"/>
      <c r="I28" s="21"/>
      <c r="J28" s="21"/>
      <c r="K28" s="21"/>
    </row>
    <row r="29" spans="1:11">
      <c r="C29" s="21"/>
      <c r="D29" s="21"/>
      <c r="E29" s="21"/>
      <c r="F29" s="21"/>
      <c r="G29" s="21"/>
      <c r="H29" s="21"/>
      <c r="I29" s="21"/>
      <c r="J29" s="21"/>
      <c r="K29" s="21"/>
    </row>
    <row r="30" spans="1:11">
      <c r="C30" s="21"/>
      <c r="D30" s="21"/>
      <c r="E30" s="21"/>
      <c r="F30" s="21"/>
      <c r="G30" s="21"/>
      <c r="H30" s="21"/>
      <c r="I30" s="21"/>
      <c r="J30" s="21"/>
      <c r="K30" s="21"/>
    </row>
    <row r="31" spans="1:11">
      <c r="C31" s="21"/>
      <c r="D31" s="21"/>
      <c r="E31" s="21"/>
      <c r="F31" s="21"/>
      <c r="G31" s="21"/>
      <c r="H31" s="21"/>
      <c r="I31" s="21"/>
      <c r="J31" s="21"/>
      <c r="K31" s="21"/>
    </row>
    <row r="32" spans="1:11">
      <c r="C32" s="21"/>
      <c r="D32" s="21"/>
      <c r="E32" s="21"/>
      <c r="F32" s="21"/>
      <c r="G32" s="21"/>
      <c r="H32" s="21"/>
      <c r="I32" s="21"/>
      <c r="J32" s="21"/>
      <c r="K32" s="21"/>
    </row>
    <row r="33" spans="1:11">
      <c r="C33" s="21"/>
      <c r="D33" s="21"/>
      <c r="E33" s="21"/>
      <c r="F33" s="21"/>
      <c r="G33" s="21"/>
      <c r="H33" s="21"/>
      <c r="I33" s="21"/>
      <c r="J33" s="21"/>
      <c r="K33" s="21"/>
    </row>
    <row r="34" spans="1:11">
      <c r="A34" s="31"/>
    </row>
    <row r="35" spans="1:11">
      <c r="A35" s="31"/>
    </row>
  </sheetData>
  <mergeCells count="8">
    <mergeCell ref="J3:K3"/>
    <mergeCell ref="J4:K4"/>
    <mergeCell ref="A5:B8"/>
    <mergeCell ref="C8:K8"/>
    <mergeCell ref="D6:D7"/>
    <mergeCell ref="H6:H7"/>
    <mergeCell ref="I6:K6"/>
    <mergeCell ref="H5:K5"/>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38"/>
  <sheetViews>
    <sheetView showGridLines="0" zoomScaleNormal="100" zoomScaleSheetLayoutView="85" workbookViewId="0"/>
  </sheetViews>
  <sheetFormatPr defaultColWidth="9" defaultRowHeight="12"/>
  <cols>
    <col min="1" max="1" width="8.125" style="58" customWidth="1"/>
    <col min="2" max="2" width="12.375" style="58" customWidth="1"/>
    <col min="3" max="8" width="17" style="58" customWidth="1"/>
    <col min="9" max="16384" width="9" style="58"/>
  </cols>
  <sheetData>
    <row r="1" spans="1:8">
      <c r="A1" s="283" t="s">
        <v>161</v>
      </c>
      <c r="B1" s="81" t="s">
        <v>163</v>
      </c>
      <c r="C1" s="283"/>
      <c r="D1" s="283"/>
      <c r="E1" s="283"/>
      <c r="F1" s="283"/>
    </row>
    <row r="2" spans="1:8">
      <c r="A2" s="495"/>
      <c r="B2" s="94" t="s">
        <v>54</v>
      </c>
      <c r="C2" s="495"/>
      <c r="D2" s="495"/>
      <c r="E2" s="495"/>
      <c r="F2" s="495"/>
    </row>
    <row r="3" spans="1:8">
      <c r="A3" s="496"/>
      <c r="B3" s="143" t="s">
        <v>247</v>
      </c>
      <c r="C3" s="496"/>
      <c r="D3" s="496"/>
      <c r="E3" s="496"/>
      <c r="F3" s="496"/>
      <c r="G3" s="1400" t="s">
        <v>0</v>
      </c>
      <c r="H3" s="1400"/>
    </row>
    <row r="4" spans="1:8">
      <c r="A4" s="497"/>
      <c r="B4" s="144" t="s">
        <v>56</v>
      </c>
      <c r="C4" s="497"/>
      <c r="D4" s="497"/>
      <c r="E4" s="497"/>
      <c r="F4" s="497"/>
      <c r="G4" s="1400" t="s">
        <v>1</v>
      </c>
      <c r="H4" s="1400"/>
    </row>
    <row r="5" spans="1:8" ht="24" customHeight="1">
      <c r="A5" s="1513" t="s">
        <v>1213</v>
      </c>
      <c r="B5" s="1514"/>
      <c r="C5" s="1528"/>
      <c r="D5" s="1529"/>
      <c r="E5" s="1529"/>
      <c r="F5" s="1529"/>
      <c r="G5" s="1529"/>
      <c r="H5" s="1529"/>
    </row>
    <row r="6" spans="1:8" ht="24" customHeight="1">
      <c r="A6" s="1515"/>
      <c r="B6" s="1516"/>
      <c r="C6" s="1513" t="s">
        <v>982</v>
      </c>
      <c r="D6" s="1276"/>
      <c r="E6" s="1524" t="s">
        <v>983</v>
      </c>
      <c r="F6" s="1524" t="s">
        <v>984</v>
      </c>
      <c r="G6" s="1524" t="s">
        <v>985</v>
      </c>
      <c r="H6" s="1526" t="s">
        <v>986</v>
      </c>
    </row>
    <row r="7" spans="1:8" ht="159" customHeight="1">
      <c r="A7" s="1515"/>
      <c r="B7" s="1516"/>
      <c r="C7" s="1518"/>
      <c r="D7" s="1277" t="s">
        <v>345</v>
      </c>
      <c r="E7" s="1525"/>
      <c r="F7" s="1525"/>
      <c r="G7" s="1525"/>
      <c r="H7" s="1527"/>
    </row>
    <row r="8" spans="1:8" ht="24" customHeight="1">
      <c r="A8" s="1517"/>
      <c r="B8" s="1518"/>
      <c r="C8" s="1517" t="s">
        <v>346</v>
      </c>
      <c r="D8" s="1519"/>
      <c r="E8" s="1519"/>
      <c r="F8" s="1519"/>
      <c r="G8" s="1519"/>
      <c r="H8" s="1519"/>
    </row>
    <row r="9" spans="1:8" ht="12" customHeight="1">
      <c r="A9" s="285">
        <v>2023</v>
      </c>
      <c r="B9" s="362" t="s">
        <v>884</v>
      </c>
      <c r="C9" s="9">
        <v>18.2</v>
      </c>
      <c r="D9" s="9">
        <v>16.5</v>
      </c>
      <c r="E9" s="279">
        <v>5.2</v>
      </c>
      <c r="F9" s="239" t="s">
        <v>84</v>
      </c>
      <c r="G9" s="279">
        <v>4</v>
      </c>
      <c r="H9" s="179">
        <v>10.6</v>
      </c>
    </row>
    <row r="10" spans="1:8" ht="12" customHeight="1">
      <c r="A10" s="237"/>
      <c r="B10" s="362" t="s">
        <v>885</v>
      </c>
      <c r="C10" s="9">
        <v>18.2</v>
      </c>
      <c r="D10" s="9">
        <v>16.5</v>
      </c>
      <c r="E10" s="279">
        <v>5.2</v>
      </c>
      <c r="F10" s="239" t="s">
        <v>84</v>
      </c>
      <c r="G10" s="279">
        <v>4</v>
      </c>
      <c r="H10" s="179">
        <v>10.5</v>
      </c>
    </row>
    <row r="11" spans="1:8" ht="12" customHeight="1">
      <c r="A11" s="237"/>
      <c r="B11" s="362" t="s">
        <v>886</v>
      </c>
      <c r="C11" s="9">
        <v>18.3</v>
      </c>
      <c r="D11" s="9">
        <v>16.600000000000001</v>
      </c>
      <c r="E11" s="279">
        <v>5.3</v>
      </c>
      <c r="F11" s="280">
        <v>7.3</v>
      </c>
      <c r="G11" s="279">
        <v>4</v>
      </c>
      <c r="H11" s="179">
        <v>10.4</v>
      </c>
    </row>
    <row r="12" spans="1:8" ht="12" customHeight="1">
      <c r="A12" s="237"/>
      <c r="B12" s="362" t="s">
        <v>887</v>
      </c>
      <c r="C12" s="9">
        <v>18.399999999999999</v>
      </c>
      <c r="D12" s="9">
        <v>16.7</v>
      </c>
      <c r="E12" s="279">
        <v>5.3</v>
      </c>
      <c r="F12" s="279">
        <v>5.6</v>
      </c>
      <c r="G12" s="279">
        <v>4</v>
      </c>
      <c r="H12" s="179">
        <v>10.4</v>
      </c>
    </row>
    <row r="13" spans="1:8" ht="12" customHeight="1">
      <c r="A13" s="237"/>
      <c r="B13" s="362" t="s">
        <v>888</v>
      </c>
      <c r="C13" s="9">
        <v>18.3</v>
      </c>
      <c r="D13" s="9">
        <v>16.600000000000001</v>
      </c>
      <c r="E13" s="279">
        <v>5.3</v>
      </c>
      <c r="F13" s="279">
        <v>5.6</v>
      </c>
      <c r="G13" s="279">
        <v>4.0999999999999996</v>
      </c>
      <c r="H13" s="179">
        <v>10.5</v>
      </c>
    </row>
    <row r="14" spans="1:8" ht="12" customHeight="1">
      <c r="A14" s="237"/>
      <c r="B14" s="362" t="s">
        <v>889</v>
      </c>
      <c r="C14" s="9">
        <v>18.399999999999999</v>
      </c>
      <c r="D14" s="9">
        <v>16.7</v>
      </c>
      <c r="E14" s="279">
        <v>5.3</v>
      </c>
      <c r="F14" s="279">
        <v>5.6</v>
      </c>
      <c r="G14" s="279">
        <v>4.0999999999999996</v>
      </c>
      <c r="H14" s="179">
        <v>10.4</v>
      </c>
    </row>
    <row r="15" spans="1:8" ht="12" customHeight="1">
      <c r="A15" s="237"/>
      <c r="B15" s="362" t="s">
        <v>890</v>
      </c>
      <c r="C15" s="9">
        <v>18.3</v>
      </c>
      <c r="D15" s="9">
        <v>16.600000000000001</v>
      </c>
      <c r="E15" s="279">
        <v>5.4</v>
      </c>
      <c r="F15" s="279">
        <v>5.6</v>
      </c>
      <c r="G15" s="279">
        <v>4</v>
      </c>
      <c r="H15" s="179">
        <v>10.4</v>
      </c>
    </row>
    <row r="16" spans="1:8" ht="12" customHeight="1">
      <c r="A16" s="237"/>
      <c r="B16" s="362" t="s">
        <v>891</v>
      </c>
      <c r="C16" s="9">
        <v>18.399999999999999</v>
      </c>
      <c r="D16" s="9">
        <v>16.7</v>
      </c>
      <c r="E16" s="279">
        <v>5.4</v>
      </c>
      <c r="F16" s="279">
        <v>5.6</v>
      </c>
      <c r="G16" s="279">
        <v>4</v>
      </c>
      <c r="H16" s="179">
        <v>10.4</v>
      </c>
    </row>
    <row r="17" spans="1:8" ht="12" customHeight="1">
      <c r="A17" s="237"/>
      <c r="B17" s="362" t="s">
        <v>892</v>
      </c>
      <c r="C17" s="9">
        <v>18.399999999999999</v>
      </c>
      <c r="D17" s="9">
        <v>16.7</v>
      </c>
      <c r="E17" s="279">
        <v>5.4</v>
      </c>
      <c r="F17" s="279">
        <v>5.6</v>
      </c>
      <c r="G17" s="279">
        <v>4.0999999999999996</v>
      </c>
      <c r="H17" s="179">
        <v>10.5</v>
      </c>
    </row>
    <row r="18" spans="1:8" ht="12" customHeight="1">
      <c r="A18" s="237"/>
      <c r="B18" s="362" t="s">
        <v>893</v>
      </c>
      <c r="C18" s="9">
        <v>18.399999999999999</v>
      </c>
      <c r="D18" s="9">
        <v>16.7</v>
      </c>
      <c r="E18" s="279">
        <v>5.4</v>
      </c>
      <c r="F18" s="279">
        <v>5.6</v>
      </c>
      <c r="G18" s="279">
        <v>4.0999999999999996</v>
      </c>
      <c r="H18" s="179">
        <v>10.6</v>
      </c>
    </row>
    <row r="19" spans="1:8" ht="12" customHeight="1">
      <c r="A19" s="237"/>
      <c r="B19" s="362" t="s">
        <v>894</v>
      </c>
      <c r="C19" s="9">
        <v>18.399999999999999</v>
      </c>
      <c r="D19" s="9">
        <v>16.7</v>
      </c>
      <c r="E19" s="279">
        <v>5.4</v>
      </c>
      <c r="F19" s="279">
        <v>5.5</v>
      </c>
      <c r="G19" s="279">
        <v>4.0999999999999996</v>
      </c>
      <c r="H19" s="179">
        <v>10.5</v>
      </c>
    </row>
    <row r="20" spans="1:8" ht="12" customHeight="1">
      <c r="A20" s="237"/>
      <c r="B20" s="362" t="s">
        <v>895</v>
      </c>
      <c r="C20" s="9">
        <v>18.399999999999999</v>
      </c>
      <c r="D20" s="9">
        <v>16.7</v>
      </c>
      <c r="E20" s="279">
        <v>5.4</v>
      </c>
      <c r="F20" s="279">
        <v>5.5</v>
      </c>
      <c r="G20" s="279">
        <v>4.0999999999999996</v>
      </c>
      <c r="H20" s="179">
        <v>10.5</v>
      </c>
    </row>
    <row r="21" spans="1:8" ht="12" customHeight="1">
      <c r="A21" s="285">
        <v>2024</v>
      </c>
      <c r="B21" s="362" t="s">
        <v>884</v>
      </c>
      <c r="C21" s="9">
        <v>18.2</v>
      </c>
      <c r="D21" s="9">
        <v>16.8</v>
      </c>
      <c r="E21" s="279">
        <v>5.2</v>
      </c>
      <c r="F21" s="239">
        <v>5.6</v>
      </c>
      <c r="G21" s="279">
        <v>4</v>
      </c>
      <c r="H21" s="179">
        <v>10.1</v>
      </c>
    </row>
    <row r="22" spans="1:8" ht="12" customHeight="1">
      <c r="A22" s="237"/>
      <c r="B22" s="362" t="s">
        <v>885</v>
      </c>
      <c r="C22" s="9">
        <v>18.399999999999999</v>
      </c>
      <c r="D22" s="9">
        <v>16.600000000000001</v>
      </c>
      <c r="E22" s="279">
        <v>5.2</v>
      </c>
      <c r="F22" s="239">
        <v>5.4</v>
      </c>
      <c r="G22" s="279">
        <v>4</v>
      </c>
      <c r="H22" s="179">
        <v>10.6</v>
      </c>
    </row>
    <row r="23" spans="1:8" ht="12" customHeight="1">
      <c r="A23" s="237"/>
      <c r="B23" s="362" t="s">
        <v>886</v>
      </c>
      <c r="C23" s="9">
        <v>18.399999999999999</v>
      </c>
      <c r="D23" s="9">
        <v>16.600000000000001</v>
      </c>
      <c r="E23" s="279">
        <v>5.2</v>
      </c>
      <c r="F23" s="239">
        <v>5.4</v>
      </c>
      <c r="G23" s="279">
        <v>4</v>
      </c>
      <c r="H23" s="179">
        <v>10.5</v>
      </c>
    </row>
    <row r="24" spans="1:8" ht="12.75" customHeight="1">
      <c r="A24" s="282"/>
      <c r="B24" s="4" t="s">
        <v>7</v>
      </c>
      <c r="C24" s="4">
        <v>100.5</v>
      </c>
      <c r="D24" s="4">
        <v>100.2</v>
      </c>
      <c r="E24" s="4">
        <v>98.7</v>
      </c>
      <c r="F24" s="4">
        <v>73.900000000000006</v>
      </c>
      <c r="G24" s="4">
        <v>98.8</v>
      </c>
      <c r="H24" s="181">
        <v>101.1</v>
      </c>
    </row>
    <row r="25" spans="1:8" ht="12.75" customHeight="1">
      <c r="A25" s="282"/>
      <c r="B25" s="4" t="s">
        <v>8</v>
      </c>
      <c r="C25" s="182">
        <v>99.8</v>
      </c>
      <c r="D25" s="182">
        <v>99.9</v>
      </c>
      <c r="E25" s="182">
        <v>100.8</v>
      </c>
      <c r="F25" s="182">
        <v>99.4</v>
      </c>
      <c r="G25" s="182">
        <v>100.2</v>
      </c>
      <c r="H25" s="181">
        <v>99.4</v>
      </c>
    </row>
    <row r="27" spans="1:8">
      <c r="C27" s="21"/>
      <c r="D27" s="21"/>
      <c r="E27" s="21"/>
      <c r="F27" s="21"/>
      <c r="G27" s="21"/>
      <c r="H27" s="21"/>
    </row>
    <row r="28" spans="1:8">
      <c r="C28" s="21"/>
      <c r="D28" s="21"/>
      <c r="E28" s="21"/>
      <c r="F28" s="21"/>
      <c r="G28" s="21"/>
      <c r="H28" s="21"/>
    </row>
    <row r="29" spans="1:8">
      <c r="C29" s="21"/>
      <c r="D29" s="21"/>
      <c r="E29" s="21"/>
      <c r="F29" s="21"/>
      <c r="G29" s="21"/>
      <c r="H29" s="21"/>
    </row>
    <row r="30" spans="1:8">
      <c r="C30" s="21"/>
      <c r="D30" s="21"/>
      <c r="E30" s="21"/>
      <c r="F30" s="21"/>
      <c r="G30" s="21"/>
      <c r="H30" s="21"/>
    </row>
    <row r="31" spans="1:8">
      <c r="C31" s="21"/>
      <c r="D31" s="21"/>
      <c r="E31" s="21"/>
      <c r="F31" s="21"/>
      <c r="G31" s="21"/>
      <c r="H31" s="21"/>
    </row>
    <row r="32" spans="1:8">
      <c r="C32" s="21"/>
      <c r="D32" s="21"/>
      <c r="E32" s="21"/>
      <c r="F32" s="21"/>
      <c r="G32" s="21"/>
      <c r="H32" s="21"/>
    </row>
    <row r="33" spans="1:8">
      <c r="C33" s="21"/>
      <c r="D33" s="21"/>
      <c r="E33" s="21"/>
      <c r="F33" s="21"/>
      <c r="G33" s="21"/>
      <c r="H33" s="21"/>
    </row>
    <row r="37" spans="1:8">
      <c r="A37" s="31"/>
    </row>
    <row r="38" spans="1:8">
      <c r="A38" s="31"/>
    </row>
  </sheetData>
  <mergeCells count="10">
    <mergeCell ref="G3:H3"/>
    <mergeCell ref="G4:H4"/>
    <mergeCell ref="G6:G7"/>
    <mergeCell ref="H6:H7"/>
    <mergeCell ref="A5:B8"/>
    <mergeCell ref="C5:H5"/>
    <mergeCell ref="C6:C7"/>
    <mergeCell ref="C8:H8"/>
    <mergeCell ref="E6:E7"/>
    <mergeCell ref="F6:F7"/>
  </mergeCells>
  <hyperlinks>
    <hyperlink ref="G3" location="'Spis tablic     List of tables'!A1" display="Powrót do spisu tablic"/>
    <hyperlink ref="G4" location="'Spis tablic     List of tables'!A1" display="Return to list tables"/>
    <hyperlink ref="G3:H3" location="'Spis tablic     List of tables'!A1" display="Powrót do spisu tablic"/>
    <hyperlink ref="G4: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1"/>
  <sheetViews>
    <sheetView showGridLines="0" zoomScaleNormal="100" zoomScaleSheetLayoutView="100" workbookViewId="0"/>
  </sheetViews>
  <sheetFormatPr defaultColWidth="9" defaultRowHeight="12"/>
  <cols>
    <col min="1" max="1" width="8.125" style="283" customWidth="1"/>
    <col min="2" max="2" width="12.375" style="283" customWidth="1"/>
    <col min="3" max="7" width="12.625" style="283" customWidth="1"/>
    <col min="8" max="40" width="8.875" style="283" customWidth="1"/>
    <col min="41" max="16384" width="9" style="283"/>
  </cols>
  <sheetData>
    <row r="1" spans="1:48" ht="12.75" customHeight="1">
      <c r="A1" s="498" t="s">
        <v>164</v>
      </c>
      <c r="B1" s="499" t="s">
        <v>960</v>
      </c>
      <c r="C1" s="500"/>
      <c r="D1" s="500"/>
      <c r="E1" s="500"/>
      <c r="F1" s="1400" t="s">
        <v>0</v>
      </c>
      <c r="G1" s="1400"/>
      <c r="W1" s="278"/>
    </row>
    <row r="2" spans="1:48" s="296" customFormat="1" ht="12.75" customHeight="1">
      <c r="A2" s="501"/>
      <c r="B2" s="502" t="s">
        <v>961</v>
      </c>
      <c r="C2" s="503"/>
      <c r="D2" s="503"/>
      <c r="E2" s="503"/>
      <c r="F2" s="1400" t="s">
        <v>1</v>
      </c>
      <c r="G2" s="1400"/>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c r="AQ2" s="258"/>
      <c r="AR2" s="258"/>
      <c r="AS2" s="258"/>
      <c r="AT2" s="258"/>
      <c r="AU2" s="258"/>
      <c r="AV2" s="258"/>
    </row>
    <row r="3" spans="1:48" s="296" customFormat="1" ht="24" customHeight="1">
      <c r="A3" s="1523" t="s">
        <v>1214</v>
      </c>
      <c r="B3" s="1532"/>
      <c r="C3" s="1526" t="s">
        <v>329</v>
      </c>
      <c r="D3" s="1522"/>
      <c r="E3" s="1521"/>
      <c r="F3" s="1521"/>
      <c r="G3" s="1520"/>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row>
    <row r="4" spans="1:48" ht="24" customHeight="1">
      <c r="A4" s="1515"/>
      <c r="B4" s="1533"/>
      <c r="C4" s="1535"/>
      <c r="D4" s="1520" t="s">
        <v>987</v>
      </c>
      <c r="E4" s="412"/>
      <c r="F4" s="7"/>
      <c r="G4" s="1520" t="s">
        <v>990</v>
      </c>
      <c r="H4" s="278"/>
    </row>
    <row r="5" spans="1:48" ht="150" customHeight="1">
      <c r="A5" s="1515"/>
      <c r="B5" s="1533"/>
      <c r="C5" s="1527"/>
      <c r="D5" s="1521"/>
      <c r="E5" s="400" t="s">
        <v>988</v>
      </c>
      <c r="F5" s="400" t="s">
        <v>989</v>
      </c>
      <c r="G5" s="1520"/>
      <c r="H5" s="278"/>
    </row>
    <row r="6" spans="1:48" ht="24" customHeight="1">
      <c r="A6" s="1519"/>
      <c r="B6" s="1534"/>
      <c r="C6" s="1520" t="s">
        <v>338</v>
      </c>
      <c r="D6" s="1529"/>
      <c r="E6" s="1529"/>
      <c r="F6" s="1529"/>
      <c r="G6" s="1529"/>
      <c r="H6" s="278"/>
      <c r="I6" s="357"/>
    </row>
    <row r="7" spans="1:48" ht="15" customHeight="1">
      <c r="A7" s="183">
        <v>2022</v>
      </c>
      <c r="B7" s="166" t="s">
        <v>900</v>
      </c>
      <c r="C7" s="180">
        <v>260.7</v>
      </c>
      <c r="D7" s="180">
        <v>137.69999999999999</v>
      </c>
      <c r="E7" s="180">
        <v>127.8</v>
      </c>
      <c r="F7" s="180">
        <v>7.7</v>
      </c>
      <c r="G7" s="12">
        <v>20.5</v>
      </c>
    </row>
    <row r="8" spans="1:48" ht="15" customHeight="1">
      <c r="A8" s="183"/>
      <c r="B8" s="166" t="s">
        <v>901</v>
      </c>
      <c r="C8" s="180">
        <v>261.3</v>
      </c>
      <c r="D8" s="180">
        <v>137.6</v>
      </c>
      <c r="E8" s="180">
        <v>127.8</v>
      </c>
      <c r="F8" s="180">
        <v>7.7</v>
      </c>
      <c r="G8" s="12">
        <v>20.8</v>
      </c>
    </row>
    <row r="9" spans="1:48" ht="15" customHeight="1">
      <c r="A9" s="183"/>
      <c r="B9" s="112" t="s">
        <v>7</v>
      </c>
      <c r="C9" s="184">
        <v>101.9</v>
      </c>
      <c r="D9" s="184">
        <v>102.6</v>
      </c>
      <c r="E9" s="184">
        <v>102.7</v>
      </c>
      <c r="F9" s="184">
        <v>102.4</v>
      </c>
      <c r="G9" s="185">
        <v>103.5</v>
      </c>
    </row>
    <row r="10" spans="1:48" ht="15" customHeight="1">
      <c r="A10" s="183">
        <v>2023</v>
      </c>
      <c r="B10" s="166" t="s">
        <v>902</v>
      </c>
      <c r="C10" s="279">
        <v>257.39999999999998</v>
      </c>
      <c r="D10" s="279">
        <v>135.5</v>
      </c>
      <c r="E10" s="279">
        <v>125.7</v>
      </c>
      <c r="F10" s="279">
        <v>7.7</v>
      </c>
      <c r="G10" s="179">
        <v>20</v>
      </c>
    </row>
    <row r="11" spans="1:48" ht="15" customHeight="1">
      <c r="A11" s="183"/>
      <c r="B11" s="166" t="s">
        <v>903</v>
      </c>
      <c r="C11" s="279">
        <v>256.89999999999998</v>
      </c>
      <c r="D11" s="279">
        <v>135.19999999999999</v>
      </c>
      <c r="E11" s="279">
        <v>125.4</v>
      </c>
      <c r="F11" s="279">
        <v>7.7</v>
      </c>
      <c r="G11" s="179">
        <v>19.8</v>
      </c>
    </row>
    <row r="12" spans="1:48" ht="15" customHeight="1">
      <c r="A12" s="183"/>
      <c r="B12" s="166" t="s">
        <v>904</v>
      </c>
      <c r="C12" s="180">
        <v>257.2</v>
      </c>
      <c r="D12" s="180">
        <v>135.30000000000001</v>
      </c>
      <c r="E12" s="180">
        <v>125.5</v>
      </c>
      <c r="F12" s="180">
        <v>7.7</v>
      </c>
      <c r="G12" s="12">
        <v>19.8</v>
      </c>
    </row>
    <row r="13" spans="1:48" ht="15" customHeight="1">
      <c r="A13" s="183"/>
      <c r="B13" s="166" t="s">
        <v>905</v>
      </c>
      <c r="C13" s="180">
        <v>256.60000000000002</v>
      </c>
      <c r="D13" s="180">
        <v>135.1</v>
      </c>
      <c r="E13" s="180">
        <v>125.3</v>
      </c>
      <c r="F13" s="180">
        <v>7.7</v>
      </c>
      <c r="G13" s="12">
        <v>19.7</v>
      </c>
    </row>
    <row r="14" spans="1:48" ht="15" customHeight="1">
      <c r="A14" s="183"/>
      <c r="B14" s="166" t="s">
        <v>899</v>
      </c>
      <c r="C14" s="180">
        <v>256.2</v>
      </c>
      <c r="D14" s="180">
        <v>135</v>
      </c>
      <c r="E14" s="180">
        <v>125.2</v>
      </c>
      <c r="F14" s="180">
        <v>7.7</v>
      </c>
      <c r="G14" s="12">
        <v>19.7</v>
      </c>
    </row>
    <row r="15" spans="1:48" ht="15" customHeight="1">
      <c r="A15" s="183"/>
      <c r="B15" s="166" t="s">
        <v>897</v>
      </c>
      <c r="C15" s="180">
        <v>256.89999999999998</v>
      </c>
      <c r="D15" s="180">
        <v>135.30000000000001</v>
      </c>
      <c r="E15" s="180">
        <v>125.5</v>
      </c>
      <c r="F15" s="180">
        <v>7.7</v>
      </c>
      <c r="G15" s="12">
        <v>19.8</v>
      </c>
    </row>
    <row r="16" spans="1:48" ht="15" customHeight="1">
      <c r="A16" s="183"/>
      <c r="B16" s="166" t="s">
        <v>898</v>
      </c>
      <c r="C16" s="180">
        <v>257</v>
      </c>
      <c r="D16" s="180">
        <v>135.19999999999999</v>
      </c>
      <c r="E16" s="180">
        <v>125.4</v>
      </c>
      <c r="F16" s="180">
        <v>7.7</v>
      </c>
      <c r="G16" s="12">
        <v>19.899999999999999</v>
      </c>
    </row>
    <row r="17" spans="1:13" ht="15" customHeight="1">
      <c r="A17" s="183"/>
      <c r="B17" s="166" t="s">
        <v>906</v>
      </c>
      <c r="C17" s="180">
        <v>256.8</v>
      </c>
      <c r="D17" s="180">
        <v>135.1</v>
      </c>
      <c r="E17" s="180">
        <v>125.2</v>
      </c>
      <c r="F17" s="180">
        <v>7.8</v>
      </c>
      <c r="G17" s="12">
        <v>19.899999999999999</v>
      </c>
    </row>
    <row r="18" spans="1:13" ht="15" customHeight="1">
      <c r="A18" s="183"/>
      <c r="B18" s="166" t="s">
        <v>907</v>
      </c>
      <c r="C18" s="1093">
        <v>257.2</v>
      </c>
      <c r="D18" s="1093">
        <v>134.80000000000001</v>
      </c>
      <c r="E18" s="1093">
        <v>125</v>
      </c>
      <c r="F18" s="1093">
        <v>7.7</v>
      </c>
      <c r="G18" s="12">
        <v>20.100000000000001</v>
      </c>
      <c r="I18" s="21"/>
      <c r="J18" s="21"/>
      <c r="K18" s="21"/>
      <c r="L18" s="21"/>
      <c r="M18" s="21"/>
    </row>
    <row r="19" spans="1:13" ht="15" customHeight="1">
      <c r="A19" s="183"/>
      <c r="B19" s="166" t="s">
        <v>900</v>
      </c>
      <c r="C19" s="1093">
        <v>257.10000000000002</v>
      </c>
      <c r="D19" s="1093">
        <v>134.69999999999999</v>
      </c>
      <c r="E19" s="1093">
        <v>124.9</v>
      </c>
      <c r="F19" s="1093">
        <v>7.7</v>
      </c>
      <c r="G19" s="12">
        <v>20.100000000000001</v>
      </c>
      <c r="I19" s="21"/>
      <c r="J19" s="21"/>
      <c r="K19" s="21"/>
      <c r="L19" s="21"/>
      <c r="M19" s="21"/>
    </row>
    <row r="20" spans="1:13" ht="15" customHeight="1">
      <c r="A20" s="183"/>
      <c r="B20" s="166" t="s">
        <v>901</v>
      </c>
      <c r="C20" s="1093">
        <v>257</v>
      </c>
      <c r="D20" s="1093">
        <v>134.6</v>
      </c>
      <c r="E20" s="1093">
        <v>124.8</v>
      </c>
      <c r="F20" s="1093">
        <v>7.7</v>
      </c>
      <c r="G20" s="12">
        <v>20.2</v>
      </c>
      <c r="I20" s="21"/>
      <c r="J20" s="21"/>
      <c r="K20" s="21"/>
      <c r="L20" s="21"/>
      <c r="M20" s="21"/>
    </row>
    <row r="21" spans="1:13" ht="15" customHeight="1">
      <c r="A21" s="183"/>
      <c r="B21" s="112" t="s">
        <v>7</v>
      </c>
      <c r="C21" s="184">
        <v>98.4</v>
      </c>
      <c r="D21" s="184">
        <v>97.8</v>
      </c>
      <c r="E21" s="184">
        <v>97.6</v>
      </c>
      <c r="F21" s="184">
        <v>100.8</v>
      </c>
      <c r="G21" s="185">
        <v>97.2</v>
      </c>
      <c r="H21" s="278"/>
    </row>
    <row r="22" spans="1:13" ht="15" customHeight="1">
      <c r="A22" s="183">
        <v>2024</v>
      </c>
      <c r="B22" s="166" t="s">
        <v>902</v>
      </c>
      <c r="C22" s="279">
        <v>251.8</v>
      </c>
      <c r="D22" s="279">
        <v>131.9</v>
      </c>
      <c r="E22" s="279">
        <v>121.9</v>
      </c>
      <c r="F22" s="279">
        <v>7.8</v>
      </c>
      <c r="G22" s="179">
        <v>19.399999999999999</v>
      </c>
      <c r="H22" s="278"/>
    </row>
    <row r="23" spans="1:13" ht="15" customHeight="1">
      <c r="A23" s="183"/>
      <c r="B23" s="166" t="s">
        <v>903</v>
      </c>
      <c r="C23" s="279">
        <v>251.8</v>
      </c>
      <c r="D23" s="279">
        <v>131.69999999999999</v>
      </c>
      <c r="E23" s="279">
        <v>121.8</v>
      </c>
      <c r="F23" s="279">
        <v>7.8</v>
      </c>
      <c r="G23" s="179">
        <v>19.5</v>
      </c>
      <c r="H23" s="278"/>
    </row>
    <row r="24" spans="1:13" ht="15" customHeight="1">
      <c r="A24" s="183"/>
      <c r="B24" s="112" t="s">
        <v>7</v>
      </c>
      <c r="C24" s="184">
        <v>98</v>
      </c>
      <c r="D24" s="184">
        <v>97.4</v>
      </c>
      <c r="E24" s="184">
        <v>97.1</v>
      </c>
      <c r="F24" s="184">
        <v>100.9</v>
      </c>
      <c r="G24" s="185">
        <v>98.5</v>
      </c>
      <c r="H24" s="278"/>
    </row>
    <row r="25" spans="1:13" ht="15" customHeight="1">
      <c r="A25" s="183">
        <v>2023</v>
      </c>
      <c r="B25" s="362" t="s">
        <v>884</v>
      </c>
      <c r="C25" s="180">
        <v>257.89999999999998</v>
      </c>
      <c r="D25" s="180">
        <v>135.6</v>
      </c>
      <c r="E25" s="180">
        <v>125.8</v>
      </c>
      <c r="F25" s="180">
        <v>7.7</v>
      </c>
      <c r="G25" s="12">
        <v>20.2</v>
      </c>
    </row>
    <row r="26" spans="1:13" ht="15" customHeight="1">
      <c r="A26" s="183"/>
      <c r="B26" s="362" t="s">
        <v>885</v>
      </c>
      <c r="C26" s="180">
        <v>257.2</v>
      </c>
      <c r="D26" s="180">
        <v>135.30000000000001</v>
      </c>
      <c r="E26" s="180">
        <v>125.5</v>
      </c>
      <c r="F26" s="180">
        <v>7.7</v>
      </c>
      <c r="G26" s="12">
        <v>19.899999999999999</v>
      </c>
    </row>
    <row r="27" spans="1:13" ht="15" customHeight="1">
      <c r="A27" s="183"/>
      <c r="B27" s="362" t="s">
        <v>886</v>
      </c>
      <c r="C27" s="180">
        <v>256.7</v>
      </c>
      <c r="D27" s="180">
        <v>134.69999999999999</v>
      </c>
      <c r="E27" s="180">
        <v>124.9</v>
      </c>
      <c r="F27" s="180">
        <v>7.7</v>
      </c>
      <c r="G27" s="12">
        <v>19.8</v>
      </c>
    </row>
    <row r="28" spans="1:13" ht="15" customHeight="1">
      <c r="A28" s="183"/>
      <c r="B28" s="1040" t="s">
        <v>887</v>
      </c>
      <c r="C28" s="1041">
        <v>255.5</v>
      </c>
      <c r="D28" s="1041">
        <v>134.80000000000001</v>
      </c>
      <c r="E28" s="1041">
        <v>125</v>
      </c>
      <c r="F28" s="1041">
        <v>7.7</v>
      </c>
      <c r="G28" s="12">
        <v>19.8</v>
      </c>
    </row>
    <row r="29" spans="1:13" ht="15" customHeight="1">
      <c r="A29" s="183"/>
      <c r="B29" s="1040" t="s">
        <v>888</v>
      </c>
      <c r="C29" s="1041">
        <v>255.2</v>
      </c>
      <c r="D29" s="1041">
        <v>134.80000000000001</v>
      </c>
      <c r="E29" s="1041">
        <v>125</v>
      </c>
      <c r="F29" s="1041">
        <v>7.8</v>
      </c>
      <c r="G29" s="12">
        <v>19.7</v>
      </c>
    </row>
    <row r="30" spans="1:13" ht="15" customHeight="1">
      <c r="A30" s="183"/>
      <c r="B30" s="1040" t="s">
        <v>889</v>
      </c>
      <c r="C30" s="1041">
        <v>255</v>
      </c>
      <c r="D30" s="1041">
        <v>134.6</v>
      </c>
      <c r="E30" s="1041">
        <v>124.8</v>
      </c>
      <c r="F30" s="1041">
        <v>7.8</v>
      </c>
      <c r="G30" s="12">
        <v>19.600000000000001</v>
      </c>
    </row>
    <row r="31" spans="1:13" ht="15" customHeight="1">
      <c r="A31" s="183"/>
      <c r="B31" s="362" t="s">
        <v>890</v>
      </c>
      <c r="C31" s="279">
        <v>255.1</v>
      </c>
      <c r="D31" s="279">
        <v>134.6</v>
      </c>
      <c r="E31" s="279">
        <v>124.7</v>
      </c>
      <c r="F31" s="279">
        <v>7.8</v>
      </c>
      <c r="G31" s="179">
        <v>19.7</v>
      </c>
    </row>
    <row r="32" spans="1:13" ht="15" customHeight="1">
      <c r="A32" s="183"/>
      <c r="B32" s="362" t="s">
        <v>891</v>
      </c>
      <c r="C32" s="279">
        <v>254.7</v>
      </c>
      <c r="D32" s="279">
        <v>134.30000000000001</v>
      </c>
      <c r="E32" s="279">
        <v>124.5</v>
      </c>
      <c r="F32" s="279">
        <v>7.7</v>
      </c>
      <c r="G32" s="179">
        <v>19.600000000000001</v>
      </c>
    </row>
    <row r="33" spans="1:13" ht="15" customHeight="1">
      <c r="A33" s="183"/>
      <c r="B33" s="362" t="s">
        <v>892</v>
      </c>
      <c r="C33" s="279">
        <v>254.2</v>
      </c>
      <c r="D33" s="279">
        <v>134.1</v>
      </c>
      <c r="E33" s="279">
        <v>124.2</v>
      </c>
      <c r="F33" s="279">
        <v>7.8</v>
      </c>
      <c r="G33" s="179">
        <v>19.5</v>
      </c>
    </row>
    <row r="34" spans="1:13" ht="15" customHeight="1">
      <c r="A34" s="183"/>
      <c r="B34" s="362" t="s">
        <v>893</v>
      </c>
      <c r="C34" s="1093">
        <v>253.5</v>
      </c>
      <c r="D34" s="1093">
        <v>133.1</v>
      </c>
      <c r="E34" s="1093">
        <v>123.3</v>
      </c>
      <c r="F34" s="1093">
        <v>7.8</v>
      </c>
      <c r="G34" s="12">
        <v>19.7</v>
      </c>
      <c r="I34" s="21"/>
      <c r="J34" s="21"/>
      <c r="K34" s="21"/>
      <c r="L34" s="21"/>
      <c r="M34" s="21"/>
    </row>
    <row r="35" spans="1:13" ht="15" customHeight="1">
      <c r="A35" s="183"/>
      <c r="B35" s="362" t="s">
        <v>894</v>
      </c>
      <c r="C35" s="1093">
        <v>253.3</v>
      </c>
      <c r="D35" s="1093">
        <v>133.1</v>
      </c>
      <c r="E35" s="1093">
        <v>123.2</v>
      </c>
      <c r="F35" s="1093">
        <v>7.8</v>
      </c>
      <c r="G35" s="12">
        <v>19.399999999999999</v>
      </c>
      <c r="I35" s="21"/>
      <c r="J35" s="21"/>
      <c r="K35" s="21"/>
      <c r="L35" s="21"/>
      <c r="M35" s="21"/>
    </row>
    <row r="36" spans="1:13" ht="15" customHeight="1">
      <c r="A36" s="183"/>
      <c r="B36" s="362" t="s">
        <v>895</v>
      </c>
      <c r="C36" s="1093">
        <v>252.5</v>
      </c>
      <c r="D36" s="1093">
        <v>132.5</v>
      </c>
      <c r="E36" s="1093">
        <v>122.6</v>
      </c>
      <c r="F36" s="1093">
        <v>7.8</v>
      </c>
      <c r="G36" s="12">
        <v>19.5</v>
      </c>
      <c r="I36" s="21"/>
      <c r="J36" s="21"/>
      <c r="K36" s="21"/>
      <c r="L36" s="21"/>
      <c r="M36" s="21"/>
    </row>
    <row r="37" spans="1:13" ht="15" customHeight="1">
      <c r="A37" s="183">
        <v>2024</v>
      </c>
      <c r="B37" s="362" t="s">
        <v>884</v>
      </c>
      <c r="C37" s="180">
        <v>251.5</v>
      </c>
      <c r="D37" s="180">
        <v>132</v>
      </c>
      <c r="E37" s="180">
        <v>122</v>
      </c>
      <c r="F37" s="180">
        <v>7.8</v>
      </c>
      <c r="G37" s="12">
        <v>19.399999999999999</v>
      </c>
    </row>
    <row r="38" spans="1:13" ht="15" customHeight="1">
      <c r="A38" s="183"/>
      <c r="B38" s="362" t="s">
        <v>885</v>
      </c>
      <c r="C38" s="180">
        <v>252.1</v>
      </c>
      <c r="D38" s="180">
        <v>131.9</v>
      </c>
      <c r="E38" s="180">
        <v>121.9</v>
      </c>
      <c r="F38" s="180">
        <v>7.8</v>
      </c>
      <c r="G38" s="12">
        <v>19.5</v>
      </c>
    </row>
    <row r="39" spans="1:13" ht="15" customHeight="1">
      <c r="A39" s="183"/>
      <c r="B39" s="362" t="s">
        <v>886</v>
      </c>
      <c r="C39" s="180">
        <v>251.7</v>
      </c>
      <c r="D39" s="180">
        <v>131.5</v>
      </c>
      <c r="E39" s="180">
        <v>121.6</v>
      </c>
      <c r="F39" s="180">
        <v>7.8</v>
      </c>
      <c r="G39" s="12">
        <v>19.600000000000001</v>
      </c>
    </row>
    <row r="40" spans="1:13" ht="15" customHeight="1">
      <c r="A40" s="183"/>
      <c r="B40" s="4" t="s">
        <v>7</v>
      </c>
      <c r="C40" s="186">
        <v>98</v>
      </c>
      <c r="D40" s="186">
        <v>97.7</v>
      </c>
      <c r="E40" s="186">
        <v>97.3</v>
      </c>
      <c r="F40" s="186">
        <v>101.1</v>
      </c>
      <c r="G40" s="187">
        <v>99.2</v>
      </c>
      <c r="H40" s="278"/>
    </row>
    <row r="41" spans="1:13" ht="15" customHeight="1">
      <c r="A41" s="183"/>
      <c r="B41" s="4" t="s">
        <v>8</v>
      </c>
      <c r="C41" s="186">
        <v>99.8</v>
      </c>
      <c r="D41" s="186">
        <v>99.7</v>
      </c>
      <c r="E41" s="186">
        <v>99.8</v>
      </c>
      <c r="F41" s="186">
        <v>99.2</v>
      </c>
      <c r="G41" s="187">
        <v>100.5</v>
      </c>
      <c r="H41" s="278"/>
    </row>
    <row r="42" spans="1:13" s="411" customFormat="1" ht="20.25" customHeight="1">
      <c r="A42" s="1536" t="s">
        <v>963</v>
      </c>
      <c r="B42" s="1536"/>
      <c r="C42" s="1536"/>
      <c r="D42" s="1536"/>
      <c r="E42" s="1536"/>
      <c r="F42" s="1536"/>
      <c r="G42" s="1536"/>
    </row>
    <row r="43" spans="1:13" s="411" customFormat="1" ht="14.25" customHeight="1">
      <c r="A43" s="1530" t="s">
        <v>962</v>
      </c>
      <c r="B43" s="1531"/>
      <c r="C43" s="1531"/>
      <c r="D43" s="1531"/>
      <c r="E43" s="1531"/>
      <c r="F43" s="1531"/>
      <c r="G43" s="1531"/>
    </row>
    <row r="49" spans="3:7">
      <c r="C49" s="21"/>
      <c r="D49" s="21"/>
      <c r="E49" s="21"/>
      <c r="F49" s="21"/>
      <c r="G49" s="21"/>
    </row>
    <row r="50" spans="3:7">
      <c r="C50" s="21"/>
      <c r="D50" s="21"/>
      <c r="E50" s="21"/>
      <c r="F50" s="21"/>
      <c r="G50" s="21"/>
    </row>
    <row r="51" spans="3:7">
      <c r="C51" s="21"/>
      <c r="D51" s="21"/>
      <c r="E51" s="21"/>
      <c r="F51" s="21"/>
      <c r="G51" s="21"/>
    </row>
  </sheetData>
  <mergeCells count="10">
    <mergeCell ref="A43:G43"/>
    <mergeCell ref="A3:B6"/>
    <mergeCell ref="C3:C5"/>
    <mergeCell ref="F1:G1"/>
    <mergeCell ref="F2:G2"/>
    <mergeCell ref="C6:G6"/>
    <mergeCell ref="D3:G3"/>
    <mergeCell ref="G4:G5"/>
    <mergeCell ref="D4:D5"/>
    <mergeCell ref="A42:G42"/>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I51"/>
  <sheetViews>
    <sheetView showGridLines="0" zoomScaleNormal="100" zoomScaleSheetLayoutView="100" workbookViewId="0"/>
  </sheetViews>
  <sheetFormatPr defaultColWidth="9" defaultRowHeight="12"/>
  <cols>
    <col min="1" max="1" width="8.125" style="58" customWidth="1"/>
    <col min="2" max="2" width="12.375" style="58" customWidth="1"/>
    <col min="3" max="8" width="10.125" style="58" customWidth="1"/>
    <col min="9" max="16384" width="9" style="58"/>
  </cols>
  <sheetData>
    <row r="1" spans="1:8" ht="13.5">
      <c r="A1" s="94" t="s">
        <v>164</v>
      </c>
      <c r="B1" s="79" t="s">
        <v>964</v>
      </c>
      <c r="C1" s="504"/>
      <c r="D1" s="504"/>
      <c r="E1" s="504"/>
      <c r="F1" s="504"/>
      <c r="G1" s="1400" t="s">
        <v>0</v>
      </c>
      <c r="H1" s="1400"/>
    </row>
    <row r="2" spans="1:8" ht="13.5">
      <c r="A2" s="505"/>
      <c r="B2" s="506" t="s">
        <v>965</v>
      </c>
      <c r="C2" s="507"/>
      <c r="D2" s="507"/>
      <c r="E2" s="507"/>
      <c r="F2" s="507"/>
      <c r="G2" s="1400" t="s">
        <v>1</v>
      </c>
      <c r="H2" s="1400"/>
    </row>
    <row r="3" spans="1:8" ht="24" customHeight="1">
      <c r="A3" s="1513" t="s">
        <v>1215</v>
      </c>
      <c r="B3" s="1514"/>
      <c r="C3" s="1528"/>
      <c r="D3" s="1529"/>
      <c r="E3" s="1529"/>
      <c r="F3" s="1529"/>
      <c r="G3" s="1529"/>
      <c r="H3" s="1529"/>
    </row>
    <row r="4" spans="1:8" s="296" customFormat="1" ht="150" customHeight="1">
      <c r="A4" s="1515"/>
      <c r="B4" s="1516"/>
      <c r="C4" s="399" t="s">
        <v>991</v>
      </c>
      <c r="D4" s="402" t="s">
        <v>992</v>
      </c>
      <c r="E4" s="403" t="s">
        <v>993</v>
      </c>
      <c r="F4" s="403" t="s">
        <v>994</v>
      </c>
      <c r="G4" s="403" t="s">
        <v>995</v>
      </c>
      <c r="H4" s="403" t="s">
        <v>996</v>
      </c>
    </row>
    <row r="5" spans="1:8" ht="24" customHeight="1">
      <c r="A5" s="1517"/>
      <c r="B5" s="1518"/>
      <c r="C5" s="1528" t="s">
        <v>338</v>
      </c>
      <c r="D5" s="1529"/>
      <c r="E5" s="1529"/>
      <c r="F5" s="1529"/>
      <c r="G5" s="1529"/>
      <c r="H5" s="1529"/>
    </row>
    <row r="6" spans="1:8" s="283" customFormat="1" ht="15" customHeight="1">
      <c r="A6" s="183">
        <v>2022</v>
      </c>
      <c r="B6" s="166" t="s">
        <v>900</v>
      </c>
      <c r="C6" s="180">
        <v>47.8</v>
      </c>
      <c r="D6" s="180">
        <v>17.600000000000001</v>
      </c>
      <c r="E6" s="180">
        <v>3.6</v>
      </c>
      <c r="F6" s="180">
        <v>6.6</v>
      </c>
      <c r="G6" s="180">
        <v>3.9</v>
      </c>
      <c r="H6" s="282">
        <v>10.8</v>
      </c>
    </row>
    <row r="7" spans="1:8" s="283" customFormat="1" ht="15" customHeight="1">
      <c r="A7" s="183"/>
      <c r="B7" s="166" t="s">
        <v>901</v>
      </c>
      <c r="C7" s="180">
        <v>48</v>
      </c>
      <c r="D7" s="180">
        <v>17.600000000000001</v>
      </c>
      <c r="E7" s="180">
        <v>3.6</v>
      </c>
      <c r="F7" s="180">
        <v>6.7</v>
      </c>
      <c r="G7" s="180">
        <v>4</v>
      </c>
      <c r="H7" s="282">
        <v>10.9</v>
      </c>
    </row>
    <row r="8" spans="1:8" s="283" customFormat="1" ht="15" customHeight="1">
      <c r="A8" s="183"/>
      <c r="B8" s="112" t="s">
        <v>7</v>
      </c>
      <c r="C8" s="188">
        <v>98.7</v>
      </c>
      <c r="D8" s="188">
        <v>104.8</v>
      </c>
      <c r="E8" s="188">
        <v>105.2</v>
      </c>
      <c r="F8" s="188">
        <v>103</v>
      </c>
      <c r="G8" s="184">
        <v>95.4</v>
      </c>
      <c r="H8" s="189">
        <v>100.1</v>
      </c>
    </row>
    <row r="9" spans="1:8" s="283" customFormat="1" ht="15" customHeight="1">
      <c r="A9" s="183">
        <v>2023</v>
      </c>
      <c r="B9" s="166" t="s">
        <v>902</v>
      </c>
      <c r="C9" s="180">
        <v>46.8</v>
      </c>
      <c r="D9" s="180">
        <v>17.8</v>
      </c>
      <c r="E9" s="180">
        <v>3.7</v>
      </c>
      <c r="F9" s="1013" t="s">
        <v>84</v>
      </c>
      <c r="G9" s="180">
        <v>3.9</v>
      </c>
      <c r="H9" s="282">
        <v>9.9</v>
      </c>
    </row>
    <row r="10" spans="1:8" s="283" customFormat="1" ht="15" customHeight="1">
      <c r="A10" s="183"/>
      <c r="B10" s="166" t="s">
        <v>903</v>
      </c>
      <c r="C10" s="180">
        <v>46.8</v>
      </c>
      <c r="D10" s="180">
        <v>17.899999999999999</v>
      </c>
      <c r="E10" s="180">
        <v>3.8</v>
      </c>
      <c r="F10" s="1013" t="s">
        <v>84</v>
      </c>
      <c r="G10" s="180">
        <v>3.9</v>
      </c>
      <c r="H10" s="282">
        <v>9.8000000000000007</v>
      </c>
    </row>
    <row r="11" spans="1:8" s="283" customFormat="1" ht="15" customHeight="1">
      <c r="A11" s="183"/>
      <c r="B11" s="166" t="s">
        <v>904</v>
      </c>
      <c r="C11" s="180">
        <v>46.9</v>
      </c>
      <c r="D11" s="180">
        <v>18</v>
      </c>
      <c r="E11" s="180">
        <v>3.9</v>
      </c>
      <c r="F11" s="1013" t="s">
        <v>84</v>
      </c>
      <c r="G11" s="180">
        <v>3.9</v>
      </c>
      <c r="H11" s="282">
        <v>9.9</v>
      </c>
    </row>
    <row r="12" spans="1:8" s="283" customFormat="1" ht="15" customHeight="1">
      <c r="A12" s="183"/>
      <c r="B12" s="166" t="s">
        <v>905</v>
      </c>
      <c r="C12" s="180">
        <v>46.7</v>
      </c>
      <c r="D12" s="180">
        <v>18</v>
      </c>
      <c r="E12" s="180">
        <v>3.9</v>
      </c>
      <c r="F12" s="1013" t="s">
        <v>84</v>
      </c>
      <c r="G12" s="180">
        <v>3.9</v>
      </c>
      <c r="H12" s="282">
        <v>9.9</v>
      </c>
    </row>
    <row r="13" spans="1:8" s="283" customFormat="1" ht="15" customHeight="1">
      <c r="A13" s="183"/>
      <c r="B13" s="166" t="s">
        <v>899</v>
      </c>
      <c r="C13" s="180">
        <v>46.7</v>
      </c>
      <c r="D13" s="180">
        <v>18</v>
      </c>
      <c r="E13" s="180">
        <v>3.9</v>
      </c>
      <c r="F13" s="1013" t="s">
        <v>84</v>
      </c>
      <c r="G13" s="180">
        <v>3.9</v>
      </c>
      <c r="H13" s="282">
        <v>9.8000000000000007</v>
      </c>
    </row>
    <row r="14" spans="1:8" s="283" customFormat="1" ht="15" customHeight="1">
      <c r="A14" s="183"/>
      <c r="B14" s="166" t="s">
        <v>897</v>
      </c>
      <c r="C14" s="180">
        <v>46.8</v>
      </c>
      <c r="D14" s="180">
        <v>18.2</v>
      </c>
      <c r="E14" s="180">
        <v>3.9</v>
      </c>
      <c r="F14" s="1013" t="s">
        <v>84</v>
      </c>
      <c r="G14" s="180">
        <v>3.9</v>
      </c>
      <c r="H14" s="282">
        <v>9.8000000000000007</v>
      </c>
    </row>
    <row r="15" spans="1:8" s="283" customFormat="1" ht="15" customHeight="1">
      <c r="A15" s="183"/>
      <c r="B15" s="166" t="s">
        <v>898</v>
      </c>
      <c r="C15" s="180">
        <v>47</v>
      </c>
      <c r="D15" s="180">
        <v>18.2</v>
      </c>
      <c r="E15" s="180">
        <v>4</v>
      </c>
      <c r="F15" s="1013" t="s">
        <v>84</v>
      </c>
      <c r="G15" s="180">
        <v>3.9</v>
      </c>
      <c r="H15" s="282">
        <v>9.8000000000000007</v>
      </c>
    </row>
    <row r="16" spans="1:8" s="283" customFormat="1" ht="15" customHeight="1">
      <c r="A16" s="183"/>
      <c r="B16" s="166" t="s">
        <v>906</v>
      </c>
      <c r="C16" s="180">
        <v>47</v>
      </c>
      <c r="D16" s="180">
        <v>18.100000000000001</v>
      </c>
      <c r="E16" s="180">
        <v>4</v>
      </c>
      <c r="F16" s="1013" t="s">
        <v>84</v>
      </c>
      <c r="G16" s="180">
        <v>3.9</v>
      </c>
      <c r="H16" s="282">
        <v>9.6999999999999993</v>
      </c>
    </row>
    <row r="17" spans="1:9" s="283" customFormat="1" ht="15" customHeight="1">
      <c r="A17" s="183"/>
      <c r="B17" s="166" t="s">
        <v>907</v>
      </c>
      <c r="C17" s="1093">
        <v>47</v>
      </c>
      <c r="D17" s="1093">
        <v>18.7</v>
      </c>
      <c r="E17" s="1093">
        <v>4</v>
      </c>
      <c r="F17" s="1013" t="s">
        <v>84</v>
      </c>
      <c r="G17" s="1093">
        <v>3.9</v>
      </c>
      <c r="H17" s="282">
        <v>9.8000000000000007</v>
      </c>
    </row>
    <row r="18" spans="1:9" s="283" customFormat="1" ht="15" customHeight="1">
      <c r="A18" s="183"/>
      <c r="B18" s="166" t="s">
        <v>900</v>
      </c>
      <c r="C18" s="1093">
        <v>47</v>
      </c>
      <c r="D18" s="1093">
        <v>18.7</v>
      </c>
      <c r="E18" s="1093">
        <v>4</v>
      </c>
      <c r="F18" s="1013" t="s">
        <v>84</v>
      </c>
      <c r="G18" s="1093">
        <v>3.9</v>
      </c>
      <c r="H18" s="282">
        <v>9.8000000000000007</v>
      </c>
    </row>
    <row r="19" spans="1:9" s="283" customFormat="1" ht="15" customHeight="1">
      <c r="A19" s="183"/>
      <c r="B19" s="166" t="s">
        <v>901</v>
      </c>
      <c r="C19" s="1093">
        <v>47</v>
      </c>
      <c r="D19" s="1093">
        <v>18.7</v>
      </c>
      <c r="E19" s="1093">
        <v>4</v>
      </c>
      <c r="F19" s="1013" t="s">
        <v>84</v>
      </c>
      <c r="G19" s="1093">
        <v>3.9</v>
      </c>
      <c r="H19" s="282">
        <v>9.9</v>
      </c>
    </row>
    <row r="20" spans="1:9" s="283" customFormat="1" ht="15" customHeight="1">
      <c r="A20" s="183"/>
      <c r="B20" s="112" t="s">
        <v>7</v>
      </c>
      <c r="C20" s="188">
        <v>98</v>
      </c>
      <c r="D20" s="188">
        <v>105.9</v>
      </c>
      <c r="E20" s="188">
        <v>109.6</v>
      </c>
      <c r="F20" s="1287" t="s">
        <v>84</v>
      </c>
      <c r="G20" s="184">
        <v>97.6</v>
      </c>
      <c r="H20" s="189">
        <v>90.7</v>
      </c>
      <c r="I20" s="278"/>
    </row>
    <row r="21" spans="1:9" s="283" customFormat="1" ht="15" customHeight="1">
      <c r="A21" s="183">
        <v>2024</v>
      </c>
      <c r="B21" s="166" t="s">
        <v>902</v>
      </c>
      <c r="C21" s="180">
        <v>47</v>
      </c>
      <c r="D21" s="180">
        <v>18</v>
      </c>
      <c r="E21" s="180">
        <v>3.9</v>
      </c>
      <c r="F21" s="1177">
        <v>5.3</v>
      </c>
      <c r="G21" s="180">
        <v>3.9</v>
      </c>
      <c r="H21" s="282">
        <v>9.6</v>
      </c>
      <c r="I21" s="278"/>
    </row>
    <row r="22" spans="1:9" s="283" customFormat="1" ht="15" customHeight="1">
      <c r="A22" s="183"/>
      <c r="B22" s="166" t="s">
        <v>903</v>
      </c>
      <c r="C22" s="180">
        <v>47</v>
      </c>
      <c r="D22" s="180">
        <v>18.100000000000001</v>
      </c>
      <c r="E22" s="180">
        <v>3.9</v>
      </c>
      <c r="F22" s="1177">
        <v>5.3</v>
      </c>
      <c r="G22" s="180">
        <v>3.9</v>
      </c>
      <c r="H22" s="282">
        <v>9.6</v>
      </c>
      <c r="I22" s="278"/>
    </row>
    <row r="23" spans="1:9" s="283" customFormat="1" ht="15" customHeight="1">
      <c r="A23" s="183"/>
      <c r="B23" s="112" t="s">
        <v>7</v>
      </c>
      <c r="C23" s="188">
        <v>100.4</v>
      </c>
      <c r="D23" s="188">
        <v>101.1</v>
      </c>
      <c r="E23" s="188">
        <v>102.1</v>
      </c>
      <c r="F23" s="1287" t="s">
        <v>84</v>
      </c>
      <c r="G23" s="184">
        <v>98.9</v>
      </c>
      <c r="H23" s="189">
        <v>97.9</v>
      </c>
      <c r="I23" s="278"/>
    </row>
    <row r="24" spans="1:9" s="283" customFormat="1" ht="15" customHeight="1">
      <c r="A24" s="183">
        <v>2023</v>
      </c>
      <c r="B24" s="362" t="s">
        <v>884</v>
      </c>
      <c r="C24" s="190">
        <v>46.9</v>
      </c>
      <c r="D24" s="305">
        <v>17.7</v>
      </c>
      <c r="E24" s="305">
        <v>3.8</v>
      </c>
      <c r="F24" s="966" t="s">
        <v>84</v>
      </c>
      <c r="G24" s="305">
        <v>3.9</v>
      </c>
      <c r="H24" s="190">
        <v>10</v>
      </c>
    </row>
    <row r="25" spans="1:9" s="283" customFormat="1" ht="15" customHeight="1">
      <c r="A25" s="183"/>
      <c r="B25" s="362" t="s">
        <v>885</v>
      </c>
      <c r="C25" s="190">
        <v>46.9</v>
      </c>
      <c r="D25" s="305">
        <v>17.7</v>
      </c>
      <c r="E25" s="305">
        <v>3.7</v>
      </c>
      <c r="F25" s="966" t="s">
        <v>84</v>
      </c>
      <c r="G25" s="305">
        <v>3.9</v>
      </c>
      <c r="H25" s="190">
        <v>9.9</v>
      </c>
    </row>
    <row r="26" spans="1:9" s="283" customFormat="1" ht="15" customHeight="1">
      <c r="A26" s="183"/>
      <c r="B26" s="362" t="s">
        <v>886</v>
      </c>
      <c r="C26" s="190">
        <v>47.2</v>
      </c>
      <c r="D26" s="305">
        <v>17.7</v>
      </c>
      <c r="E26" s="305">
        <v>3.9</v>
      </c>
      <c r="F26" s="284">
        <v>7</v>
      </c>
      <c r="G26" s="305">
        <v>3.9</v>
      </c>
      <c r="H26" s="190">
        <v>9.6999999999999993</v>
      </c>
    </row>
    <row r="27" spans="1:9" s="283" customFormat="1" ht="15" customHeight="1">
      <c r="A27" s="183"/>
      <c r="B27" s="362" t="s">
        <v>887</v>
      </c>
      <c r="C27" s="279">
        <v>47.2</v>
      </c>
      <c r="D27" s="279">
        <v>17.8</v>
      </c>
      <c r="E27" s="279">
        <v>3.9</v>
      </c>
      <c r="F27" s="279">
        <v>5.4</v>
      </c>
      <c r="G27" s="66">
        <v>3.9</v>
      </c>
      <c r="H27" s="190">
        <v>9.6999999999999993</v>
      </c>
    </row>
    <row r="28" spans="1:9" s="283" customFormat="1" ht="15" customHeight="1">
      <c r="A28" s="183"/>
      <c r="B28" s="362" t="s">
        <v>888</v>
      </c>
      <c r="C28" s="279">
        <v>47</v>
      </c>
      <c r="D28" s="279">
        <v>17.8</v>
      </c>
      <c r="E28" s="279">
        <v>3.9</v>
      </c>
      <c r="F28" s="279">
        <v>5.4</v>
      </c>
      <c r="G28" s="66">
        <v>3.9</v>
      </c>
      <c r="H28" s="190">
        <v>9.6999999999999993</v>
      </c>
    </row>
    <row r="29" spans="1:9" s="283" customFormat="1" ht="15" customHeight="1">
      <c r="A29" s="183"/>
      <c r="B29" s="362" t="s">
        <v>889</v>
      </c>
      <c r="C29" s="279">
        <v>47</v>
      </c>
      <c r="D29" s="279">
        <v>17.8</v>
      </c>
      <c r="E29" s="279">
        <v>3.9</v>
      </c>
      <c r="F29" s="279">
        <v>5.3</v>
      </c>
      <c r="G29" s="66">
        <v>4</v>
      </c>
      <c r="H29" s="190">
        <v>9.6999999999999993</v>
      </c>
    </row>
    <row r="30" spans="1:9" s="283" customFormat="1" ht="15" customHeight="1">
      <c r="A30" s="183"/>
      <c r="B30" s="362" t="s">
        <v>890</v>
      </c>
      <c r="C30" s="279">
        <v>46.9</v>
      </c>
      <c r="D30" s="279">
        <v>17.899999999999999</v>
      </c>
      <c r="E30" s="279">
        <v>4.0999999999999996</v>
      </c>
      <c r="F30" s="279">
        <v>5.3</v>
      </c>
      <c r="G30" s="66">
        <v>3.9</v>
      </c>
      <c r="H30" s="190">
        <v>9.6</v>
      </c>
    </row>
    <row r="31" spans="1:9" s="283" customFormat="1" ht="15" customHeight="1">
      <c r="A31" s="183"/>
      <c r="B31" s="362" t="s">
        <v>891</v>
      </c>
      <c r="C31" s="279">
        <v>47.1</v>
      </c>
      <c r="D31" s="279">
        <v>17.8</v>
      </c>
      <c r="E31" s="279">
        <v>4.0999999999999996</v>
      </c>
      <c r="F31" s="279">
        <v>5.3</v>
      </c>
      <c r="G31" s="66">
        <v>3.9</v>
      </c>
      <c r="H31" s="190">
        <v>9.6</v>
      </c>
    </row>
    <row r="32" spans="1:9" s="283" customFormat="1" ht="15" customHeight="1">
      <c r="A32" s="183"/>
      <c r="B32" s="362" t="s">
        <v>892</v>
      </c>
      <c r="C32" s="279">
        <v>47</v>
      </c>
      <c r="D32" s="279">
        <v>17.7</v>
      </c>
      <c r="E32" s="279">
        <v>4</v>
      </c>
      <c r="F32" s="279">
        <v>5.3</v>
      </c>
      <c r="G32" s="66">
        <v>3.9</v>
      </c>
      <c r="H32" s="190">
        <v>9.6</v>
      </c>
    </row>
    <row r="33" spans="1:8" s="283" customFormat="1" ht="15" customHeight="1">
      <c r="A33" s="183"/>
      <c r="B33" s="362" t="s">
        <v>893</v>
      </c>
      <c r="C33" s="282">
        <v>46.9</v>
      </c>
      <c r="D33" s="1093">
        <v>17.8</v>
      </c>
      <c r="E33" s="1093">
        <v>4</v>
      </c>
      <c r="F33" s="1093">
        <v>5.3</v>
      </c>
      <c r="G33" s="1094">
        <v>3.9</v>
      </c>
      <c r="H33" s="190">
        <v>9.6999999999999993</v>
      </c>
    </row>
    <row r="34" spans="1:8" s="283" customFormat="1" ht="15" customHeight="1">
      <c r="A34" s="183"/>
      <c r="B34" s="362" t="s">
        <v>894</v>
      </c>
      <c r="C34" s="282">
        <v>46.9</v>
      </c>
      <c r="D34" s="1093">
        <v>17.8</v>
      </c>
      <c r="E34" s="1093">
        <v>4.0999999999999996</v>
      </c>
      <c r="F34" s="1093">
        <v>5.3</v>
      </c>
      <c r="G34" s="1094">
        <v>3.9</v>
      </c>
      <c r="H34" s="190">
        <v>9.6999999999999993</v>
      </c>
    </row>
    <row r="35" spans="1:8" s="283" customFormat="1" ht="15" customHeight="1">
      <c r="A35" s="183"/>
      <c r="B35" s="362" t="s">
        <v>895</v>
      </c>
      <c r="C35" s="282">
        <v>46.8</v>
      </c>
      <c r="D35" s="1093">
        <v>17.8</v>
      </c>
      <c r="E35" s="1093">
        <v>4.0999999999999996</v>
      </c>
      <c r="F35" s="1093">
        <v>5.3</v>
      </c>
      <c r="G35" s="1094">
        <v>3.9</v>
      </c>
      <c r="H35" s="190">
        <v>9.6</v>
      </c>
    </row>
    <row r="36" spans="1:8" s="283" customFormat="1" ht="15" customHeight="1">
      <c r="A36" s="183">
        <v>2024</v>
      </c>
      <c r="B36" s="362" t="s">
        <v>884</v>
      </c>
      <c r="C36" s="190">
        <v>46.8</v>
      </c>
      <c r="D36" s="305">
        <v>17.8</v>
      </c>
      <c r="E36" s="305">
        <v>3.9</v>
      </c>
      <c r="F36" s="284">
        <v>5.3</v>
      </c>
      <c r="G36" s="305">
        <v>3.9</v>
      </c>
      <c r="H36" s="190">
        <v>9.5</v>
      </c>
    </row>
    <row r="37" spans="1:8" s="283" customFormat="1" ht="15" customHeight="1">
      <c r="A37" s="183"/>
      <c r="B37" s="362" t="s">
        <v>885</v>
      </c>
      <c r="C37" s="190">
        <v>47</v>
      </c>
      <c r="D37" s="305">
        <v>18</v>
      </c>
      <c r="E37" s="305">
        <v>3.9</v>
      </c>
      <c r="F37" s="284">
        <v>5.2</v>
      </c>
      <c r="G37" s="305">
        <v>3.9</v>
      </c>
      <c r="H37" s="190">
        <v>9.6999999999999993</v>
      </c>
    </row>
    <row r="38" spans="1:8" s="283" customFormat="1" ht="15" customHeight="1">
      <c r="A38" s="183"/>
      <c r="B38" s="362" t="s">
        <v>886</v>
      </c>
      <c r="C38" s="190">
        <v>46.9</v>
      </c>
      <c r="D38" s="305">
        <v>17.899999999999999</v>
      </c>
      <c r="E38" s="305">
        <v>4</v>
      </c>
      <c r="F38" s="284">
        <v>5.2</v>
      </c>
      <c r="G38" s="305">
        <v>3.9</v>
      </c>
      <c r="H38" s="190">
        <v>9.6999999999999993</v>
      </c>
    </row>
    <row r="39" spans="1:8" ht="15" customHeight="1">
      <c r="A39" s="183"/>
      <c r="B39" s="4" t="s">
        <v>7</v>
      </c>
      <c r="C39" s="191">
        <v>99.5</v>
      </c>
      <c r="D39" s="192">
        <v>101</v>
      </c>
      <c r="E39" s="192">
        <v>101.8</v>
      </c>
      <c r="F39" s="15">
        <v>74</v>
      </c>
      <c r="G39" s="192">
        <v>99.4</v>
      </c>
      <c r="H39" s="191">
        <v>99.9</v>
      </c>
    </row>
    <row r="40" spans="1:8" ht="15" customHeight="1">
      <c r="A40" s="183"/>
      <c r="B40" s="4" t="s">
        <v>8</v>
      </c>
      <c r="C40" s="192">
        <v>99.8</v>
      </c>
      <c r="D40" s="192">
        <v>99.6</v>
      </c>
      <c r="E40" s="192">
        <v>102.4</v>
      </c>
      <c r="F40" s="15">
        <v>99.1</v>
      </c>
      <c r="G40" s="192">
        <v>99.9</v>
      </c>
      <c r="H40" s="193">
        <v>99.5</v>
      </c>
    </row>
    <row r="41" spans="1:8">
      <c r="A41" s="1536" t="s">
        <v>966</v>
      </c>
      <c r="B41" s="1536"/>
      <c r="C41" s="1536"/>
      <c r="D41" s="1536"/>
      <c r="E41" s="1536"/>
      <c r="F41" s="1536"/>
      <c r="G41" s="1536"/>
    </row>
    <row r="42" spans="1:8">
      <c r="A42" s="1530" t="s">
        <v>967</v>
      </c>
      <c r="B42" s="1531"/>
      <c r="C42" s="1531"/>
      <c r="D42" s="1531"/>
      <c r="E42" s="1531"/>
      <c r="F42" s="1531"/>
      <c r="G42" s="1531"/>
    </row>
    <row r="44" spans="1:8">
      <c r="C44" s="21"/>
      <c r="D44" s="21"/>
      <c r="E44" s="21"/>
      <c r="F44" s="21"/>
      <c r="G44" s="21"/>
      <c r="H44" s="21"/>
    </row>
    <row r="45" spans="1:8">
      <c r="C45" s="21"/>
      <c r="D45" s="21"/>
      <c r="E45" s="21"/>
      <c r="F45" s="21"/>
      <c r="G45" s="21"/>
      <c r="H45" s="21"/>
    </row>
    <row r="46" spans="1:8">
      <c r="C46" s="21"/>
      <c r="D46" s="21"/>
      <c r="E46" s="21"/>
      <c r="F46" s="21"/>
      <c r="G46" s="21"/>
      <c r="H46" s="21"/>
    </row>
    <row r="47" spans="1:8">
      <c r="C47" s="21"/>
      <c r="D47" s="21"/>
      <c r="E47" s="21"/>
      <c r="F47" s="21"/>
      <c r="G47" s="21"/>
      <c r="H47" s="21"/>
    </row>
    <row r="48" spans="1:8">
      <c r="C48" s="21"/>
      <c r="D48" s="21"/>
      <c r="E48" s="21"/>
      <c r="F48" s="21"/>
      <c r="G48" s="21"/>
      <c r="H48" s="21"/>
    </row>
    <row r="49" spans="3:8">
      <c r="C49" s="21"/>
      <c r="D49" s="21"/>
      <c r="E49" s="21"/>
      <c r="F49" s="21"/>
      <c r="G49" s="21"/>
      <c r="H49" s="21"/>
    </row>
    <row r="50" spans="3:8">
      <c r="C50" s="21"/>
      <c r="D50" s="21"/>
      <c r="E50" s="21"/>
      <c r="F50" s="21"/>
      <c r="G50" s="21"/>
      <c r="H50" s="21"/>
    </row>
    <row r="51" spans="3:8">
      <c r="C51" s="21"/>
      <c r="D51" s="21"/>
      <c r="E51" s="21"/>
      <c r="F51" s="21"/>
      <c r="G51" s="21"/>
    </row>
  </sheetData>
  <mergeCells count="7">
    <mergeCell ref="A42:G42"/>
    <mergeCell ref="A41:G41"/>
    <mergeCell ref="G1:H1"/>
    <mergeCell ref="G2:H2"/>
    <mergeCell ref="C5:H5"/>
    <mergeCell ref="A3:B5"/>
    <mergeCell ref="C3:H3"/>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heetViews>
  <sheetFormatPr defaultColWidth="9" defaultRowHeight="12"/>
  <cols>
    <col min="1" max="1" width="8.125" style="200" customWidth="1"/>
    <col min="2" max="2" width="12.375" style="200" customWidth="1"/>
    <col min="3" max="11" width="11.625" style="200" customWidth="1"/>
    <col min="12" max="16384" width="9" style="200"/>
  </cols>
  <sheetData>
    <row r="1" spans="1:12" ht="12.75" customHeight="1">
      <c r="A1" s="508" t="s">
        <v>205</v>
      </c>
      <c r="B1" s="508" t="s">
        <v>254</v>
      </c>
      <c r="C1" s="508"/>
      <c r="D1" s="508"/>
      <c r="E1" s="508"/>
      <c r="F1" s="508"/>
      <c r="G1" s="508"/>
      <c r="H1" s="509"/>
    </row>
    <row r="2" spans="1:12" ht="12.75" customHeight="1">
      <c r="A2" s="509"/>
      <c r="B2" s="509" t="s">
        <v>54</v>
      </c>
      <c r="C2" s="509"/>
      <c r="D2" s="509"/>
      <c r="E2" s="509"/>
      <c r="F2" s="509"/>
      <c r="G2" s="509"/>
      <c r="H2" s="509"/>
    </row>
    <row r="3" spans="1:12" s="509" customFormat="1" ht="12.75" customHeight="1">
      <c r="A3" s="510"/>
      <c r="B3" s="511" t="s">
        <v>259</v>
      </c>
      <c r="C3" s="510"/>
      <c r="D3" s="510"/>
      <c r="E3" s="510"/>
      <c r="F3" s="510"/>
      <c r="G3" s="510"/>
      <c r="H3" s="510"/>
      <c r="I3" s="510"/>
      <c r="J3" s="1400" t="s">
        <v>0</v>
      </c>
      <c r="K3" s="1400"/>
    </row>
    <row r="4" spans="1:12" s="509" customFormat="1" ht="12.75" customHeight="1">
      <c r="A4" s="510"/>
      <c r="B4" s="511" t="s">
        <v>56</v>
      </c>
      <c r="J4" s="1400" t="s">
        <v>1</v>
      </c>
      <c r="K4" s="1400"/>
    </row>
    <row r="5" spans="1:12" s="509" customFormat="1" ht="24" customHeight="1">
      <c r="A5" s="1543" t="s">
        <v>1216</v>
      </c>
      <c r="B5" s="1544"/>
      <c r="C5" s="1550" t="s">
        <v>349</v>
      </c>
      <c r="D5" s="1551"/>
      <c r="E5" s="1551"/>
      <c r="F5" s="1551"/>
      <c r="G5" s="1551"/>
      <c r="H5" s="1551"/>
      <c r="I5" s="1551"/>
      <c r="J5" s="1551"/>
      <c r="K5" s="1551"/>
    </row>
    <row r="6" spans="1:12" s="509" customFormat="1" ht="24" customHeight="1">
      <c r="A6" s="1545"/>
      <c r="B6" s="1546"/>
      <c r="C6" s="1549" t="s">
        <v>347</v>
      </c>
      <c r="D6" s="1552" t="s">
        <v>350</v>
      </c>
      <c r="E6" s="1545"/>
      <c r="F6" s="1545"/>
      <c r="G6" s="1545"/>
      <c r="H6" s="1545"/>
      <c r="I6" s="1545"/>
      <c r="J6" s="1545"/>
      <c r="K6" s="1545"/>
    </row>
    <row r="7" spans="1:12" s="509" customFormat="1" ht="26.25" customHeight="1">
      <c r="A7" s="1545"/>
      <c r="B7" s="1546"/>
      <c r="C7" s="1549"/>
      <c r="D7" s="1539" t="s">
        <v>348</v>
      </c>
      <c r="E7" s="1539" t="s">
        <v>351</v>
      </c>
      <c r="F7" s="1541" t="s">
        <v>352</v>
      </c>
      <c r="G7" s="512"/>
      <c r="H7" s="1539" t="s">
        <v>354</v>
      </c>
      <c r="I7" s="1541" t="s">
        <v>823</v>
      </c>
      <c r="J7" s="1541" t="s">
        <v>355</v>
      </c>
      <c r="K7" s="1541" t="s">
        <v>1098</v>
      </c>
      <c r="L7" s="513"/>
    </row>
    <row r="8" spans="1:12" s="509" customFormat="1" ht="123.75" customHeight="1">
      <c r="A8" s="1547"/>
      <c r="B8" s="1548"/>
      <c r="C8" s="1540"/>
      <c r="D8" s="1540"/>
      <c r="E8" s="1540"/>
      <c r="F8" s="1542"/>
      <c r="G8" s="514" t="s">
        <v>353</v>
      </c>
      <c r="H8" s="1540"/>
      <c r="I8" s="1542"/>
      <c r="J8" s="1542"/>
      <c r="K8" s="1542"/>
      <c r="L8" s="513"/>
    </row>
    <row r="9" spans="1:12" s="283" customFormat="1" ht="18" customHeight="1">
      <c r="A9" s="285">
        <v>2023</v>
      </c>
      <c r="B9" s="362" t="s">
        <v>884</v>
      </c>
      <c r="C9" s="214">
        <v>59624</v>
      </c>
      <c r="D9" s="214">
        <v>34828</v>
      </c>
      <c r="E9" s="214">
        <v>6752</v>
      </c>
      <c r="F9" s="214">
        <v>52872</v>
      </c>
      <c r="G9" s="214">
        <v>2148</v>
      </c>
      <c r="H9" s="214">
        <v>49663</v>
      </c>
      <c r="I9" s="214">
        <v>2622</v>
      </c>
      <c r="J9" s="215">
        <v>22702</v>
      </c>
      <c r="K9" s="317">
        <v>23651</v>
      </c>
      <c r="L9" s="278"/>
    </row>
    <row r="10" spans="1:12" s="283" customFormat="1" ht="11.25" customHeight="1">
      <c r="A10" s="237"/>
      <c r="B10" s="362" t="s">
        <v>885</v>
      </c>
      <c r="C10" s="214">
        <v>59817</v>
      </c>
      <c r="D10" s="214">
        <v>34746</v>
      </c>
      <c r="E10" s="214">
        <v>6667</v>
      </c>
      <c r="F10" s="214">
        <v>53150</v>
      </c>
      <c r="G10" s="214">
        <v>2176</v>
      </c>
      <c r="H10" s="214">
        <v>49821</v>
      </c>
      <c r="I10" s="214">
        <v>2576</v>
      </c>
      <c r="J10" s="215">
        <v>22786</v>
      </c>
      <c r="K10" s="317">
        <v>23404</v>
      </c>
      <c r="L10" s="278"/>
    </row>
    <row r="11" spans="1:12" s="283" customFormat="1" ht="11.25" customHeight="1">
      <c r="A11" s="237"/>
      <c r="B11" s="362" t="s">
        <v>886</v>
      </c>
      <c r="C11" s="214">
        <v>58087</v>
      </c>
      <c r="D11" s="214">
        <v>33721</v>
      </c>
      <c r="E11" s="214">
        <v>6437</v>
      </c>
      <c r="F11" s="214">
        <v>51650</v>
      </c>
      <c r="G11" s="214">
        <v>2153</v>
      </c>
      <c r="H11" s="214">
        <v>48428</v>
      </c>
      <c r="I11" s="214">
        <v>2421</v>
      </c>
      <c r="J11" s="215">
        <v>22133</v>
      </c>
      <c r="K11" s="317">
        <v>22967</v>
      </c>
      <c r="L11" s="278"/>
    </row>
    <row r="12" spans="1:12" s="283" customFormat="1" ht="11.25" customHeight="1">
      <c r="A12" s="237"/>
      <c r="B12" s="362" t="s">
        <v>887</v>
      </c>
      <c r="C12" s="515">
        <v>56251</v>
      </c>
      <c r="D12" s="515">
        <v>32792</v>
      </c>
      <c r="E12" s="515">
        <v>6219</v>
      </c>
      <c r="F12" s="515">
        <v>50032</v>
      </c>
      <c r="G12" s="515">
        <v>2145</v>
      </c>
      <c r="H12" s="515">
        <v>46757</v>
      </c>
      <c r="I12" s="515">
        <v>1427</v>
      </c>
      <c r="J12" s="516">
        <v>21366</v>
      </c>
      <c r="K12" s="281">
        <v>22539</v>
      </c>
      <c r="L12" s="278"/>
    </row>
    <row r="13" spans="1:12" s="283" customFormat="1" ht="11.25" customHeight="1">
      <c r="A13" s="237"/>
      <c r="B13" s="362" t="s">
        <v>888</v>
      </c>
      <c r="C13" s="515">
        <v>55054</v>
      </c>
      <c r="D13" s="515">
        <v>32093</v>
      </c>
      <c r="E13" s="515">
        <v>6407</v>
      </c>
      <c r="F13" s="515">
        <v>48647</v>
      </c>
      <c r="G13" s="515">
        <v>2179</v>
      </c>
      <c r="H13" s="515">
        <v>45664</v>
      </c>
      <c r="I13" s="515">
        <v>1762</v>
      </c>
      <c r="J13" s="516">
        <v>20960</v>
      </c>
      <c r="K13" s="281">
        <v>22121</v>
      </c>
      <c r="L13" s="278"/>
    </row>
    <row r="14" spans="1:12" s="283" customFormat="1" ht="11.25" customHeight="1">
      <c r="A14" s="237"/>
      <c r="B14" s="362" t="s">
        <v>889</v>
      </c>
      <c r="C14" s="116">
        <v>53844</v>
      </c>
      <c r="D14" s="116">
        <v>31479</v>
      </c>
      <c r="E14" s="116">
        <v>6349</v>
      </c>
      <c r="F14" s="116">
        <v>47495</v>
      </c>
      <c r="G14" s="116">
        <v>2159</v>
      </c>
      <c r="H14" s="116">
        <v>44432</v>
      </c>
      <c r="I14" s="116">
        <v>1100</v>
      </c>
      <c r="J14" s="516">
        <v>20442</v>
      </c>
      <c r="K14" s="289">
        <v>21694</v>
      </c>
      <c r="L14" s="278"/>
    </row>
    <row r="15" spans="1:12" s="283" customFormat="1" ht="11.25" customHeight="1">
      <c r="A15" s="237"/>
      <c r="B15" s="362" t="s">
        <v>890</v>
      </c>
      <c r="C15" s="116">
        <v>53214</v>
      </c>
      <c r="D15" s="116">
        <v>31404</v>
      </c>
      <c r="E15" s="116">
        <v>6215</v>
      </c>
      <c r="F15" s="116">
        <v>46999</v>
      </c>
      <c r="G15" s="116">
        <v>2111</v>
      </c>
      <c r="H15" s="116">
        <v>43784</v>
      </c>
      <c r="I15" s="116">
        <v>1154</v>
      </c>
      <c r="J15" s="516">
        <v>20068</v>
      </c>
      <c r="K15" s="289">
        <v>21383</v>
      </c>
      <c r="L15" s="278"/>
    </row>
    <row r="16" spans="1:12" s="283" customFormat="1" ht="11.25" customHeight="1">
      <c r="A16" s="237"/>
      <c r="B16" s="362" t="s">
        <v>891</v>
      </c>
      <c r="C16" s="116">
        <v>52997</v>
      </c>
      <c r="D16" s="116">
        <v>31368</v>
      </c>
      <c r="E16" s="116">
        <v>6280</v>
      </c>
      <c r="F16" s="116">
        <v>46717</v>
      </c>
      <c r="G16" s="116">
        <v>2052</v>
      </c>
      <c r="H16" s="116">
        <v>43656</v>
      </c>
      <c r="I16" s="116">
        <v>1378</v>
      </c>
      <c r="J16" s="516">
        <v>19978</v>
      </c>
      <c r="K16" s="289">
        <v>21243</v>
      </c>
      <c r="L16" s="278"/>
    </row>
    <row r="17" spans="1:12" s="283" customFormat="1" ht="11.25" customHeight="1">
      <c r="A17" s="237"/>
      <c r="B17" s="362" t="s">
        <v>892</v>
      </c>
      <c r="C17" s="116">
        <v>52427</v>
      </c>
      <c r="D17" s="116">
        <v>30749</v>
      </c>
      <c r="E17" s="116">
        <v>6551</v>
      </c>
      <c r="F17" s="116">
        <v>45876</v>
      </c>
      <c r="G17" s="116">
        <v>1930</v>
      </c>
      <c r="H17" s="116">
        <v>43719</v>
      </c>
      <c r="I17" s="116">
        <v>2071</v>
      </c>
      <c r="J17" s="516">
        <v>19881</v>
      </c>
      <c r="K17" s="289">
        <v>21165</v>
      </c>
      <c r="L17" s="278"/>
    </row>
    <row r="18" spans="1:12" s="283" customFormat="1" ht="11.25" customHeight="1">
      <c r="A18" s="237"/>
      <c r="B18" s="362" t="s">
        <v>893</v>
      </c>
      <c r="C18" s="1095">
        <v>52130</v>
      </c>
      <c r="D18" s="1095">
        <v>30465</v>
      </c>
      <c r="E18" s="1095">
        <v>6386</v>
      </c>
      <c r="F18" s="1095">
        <v>45744</v>
      </c>
      <c r="G18" s="1095">
        <v>1867</v>
      </c>
      <c r="H18" s="1095">
        <v>43444</v>
      </c>
      <c r="I18" s="1095">
        <v>2146</v>
      </c>
      <c r="J18" s="1096">
        <v>19846</v>
      </c>
      <c r="K18" s="289">
        <v>21147</v>
      </c>
      <c r="L18" s="278"/>
    </row>
    <row r="19" spans="1:12" s="283" customFormat="1" ht="11.25" customHeight="1">
      <c r="A19" s="237"/>
      <c r="B19" s="362" t="s">
        <v>894</v>
      </c>
      <c r="C19" s="1095">
        <v>53065</v>
      </c>
      <c r="D19" s="1095">
        <v>30816</v>
      </c>
      <c r="E19" s="1095">
        <v>6316</v>
      </c>
      <c r="F19" s="1095">
        <v>46749</v>
      </c>
      <c r="G19" s="1095">
        <v>1867</v>
      </c>
      <c r="H19" s="1095">
        <v>44231</v>
      </c>
      <c r="I19" s="1095">
        <v>2089</v>
      </c>
      <c r="J19" s="1096">
        <v>20280</v>
      </c>
      <c r="K19" s="289">
        <v>21328</v>
      </c>
      <c r="L19" s="278"/>
    </row>
    <row r="20" spans="1:12" s="283" customFormat="1" ht="11.25" customHeight="1">
      <c r="A20" s="237"/>
      <c r="B20" s="362" t="s">
        <v>895</v>
      </c>
      <c r="C20" s="1095">
        <v>54376</v>
      </c>
      <c r="D20" s="1095">
        <v>31290</v>
      </c>
      <c r="E20" s="1095">
        <v>6289</v>
      </c>
      <c r="F20" s="1095">
        <v>48087</v>
      </c>
      <c r="G20" s="1095">
        <v>1950</v>
      </c>
      <c r="H20" s="1095">
        <v>45121</v>
      </c>
      <c r="I20" s="1095">
        <v>2053</v>
      </c>
      <c r="J20" s="1096">
        <v>20764</v>
      </c>
      <c r="K20" s="289">
        <v>21574</v>
      </c>
      <c r="L20" s="278"/>
    </row>
    <row r="21" spans="1:12" s="283" customFormat="1" ht="11.25" customHeight="1">
      <c r="A21" s="285">
        <v>2024</v>
      </c>
      <c r="B21" s="362" t="s">
        <v>884</v>
      </c>
      <c r="C21" s="214">
        <v>57702</v>
      </c>
      <c r="D21" s="214">
        <v>32897</v>
      </c>
      <c r="E21" s="214">
        <v>6434</v>
      </c>
      <c r="F21" s="214">
        <v>51268</v>
      </c>
      <c r="G21" s="214">
        <v>2065</v>
      </c>
      <c r="H21" s="214">
        <v>47764</v>
      </c>
      <c r="I21" s="214">
        <v>2246</v>
      </c>
      <c r="J21" s="215">
        <v>21992</v>
      </c>
      <c r="K21" s="317">
        <v>22058</v>
      </c>
      <c r="L21" s="278"/>
    </row>
    <row r="22" spans="1:12" s="283" customFormat="1" ht="11.25" customHeight="1">
      <c r="A22" s="237"/>
      <c r="B22" s="362" t="s">
        <v>885</v>
      </c>
      <c r="C22" s="214">
        <v>57890</v>
      </c>
      <c r="D22" s="214">
        <v>32816</v>
      </c>
      <c r="E22" s="214">
        <v>6345</v>
      </c>
      <c r="F22" s="214">
        <v>51545</v>
      </c>
      <c r="G22" s="214">
        <v>2034</v>
      </c>
      <c r="H22" s="214">
        <v>47920</v>
      </c>
      <c r="I22" s="214">
        <v>2211</v>
      </c>
      <c r="J22" s="215">
        <v>22109</v>
      </c>
      <c r="K22" s="317">
        <v>22160</v>
      </c>
      <c r="L22" s="278"/>
    </row>
    <row r="23" spans="1:12" s="283" customFormat="1" ht="11.25" customHeight="1">
      <c r="A23" s="237"/>
      <c r="B23" s="362" t="s">
        <v>886</v>
      </c>
      <c r="C23" s="214">
        <v>56239</v>
      </c>
      <c r="D23" s="214">
        <v>31781</v>
      </c>
      <c r="E23" s="214">
        <v>6102</v>
      </c>
      <c r="F23" s="214">
        <v>50137</v>
      </c>
      <c r="G23" s="214">
        <v>1975</v>
      </c>
      <c r="H23" s="214">
        <v>46706</v>
      </c>
      <c r="I23" s="214">
        <v>2030</v>
      </c>
      <c r="J23" s="215">
        <v>21583</v>
      </c>
      <c r="K23" s="317">
        <v>22117</v>
      </c>
      <c r="L23" s="278"/>
    </row>
    <row r="24" spans="1:12" s="513" customFormat="1" ht="11.25" customHeight="1">
      <c r="A24" s="194"/>
      <c r="B24" s="195" t="s">
        <v>7</v>
      </c>
      <c r="C24" s="196">
        <v>96.8</v>
      </c>
      <c r="D24" s="196">
        <v>94.2</v>
      </c>
      <c r="E24" s="196">
        <v>94.8</v>
      </c>
      <c r="F24" s="196">
        <v>97.1</v>
      </c>
      <c r="G24" s="196">
        <v>91.7</v>
      </c>
      <c r="H24" s="196">
        <v>96.4</v>
      </c>
      <c r="I24" s="196">
        <v>83.8</v>
      </c>
      <c r="J24" s="196">
        <v>97.5</v>
      </c>
      <c r="K24" s="197">
        <v>96.3</v>
      </c>
    </row>
    <row r="25" spans="1:12" s="513" customFormat="1" ht="11.25" customHeight="1">
      <c r="A25" s="194"/>
      <c r="B25" s="198" t="s">
        <v>8</v>
      </c>
      <c r="C25" s="196">
        <v>97.1</v>
      </c>
      <c r="D25" s="196">
        <v>96.8</v>
      </c>
      <c r="E25" s="196">
        <v>96.2</v>
      </c>
      <c r="F25" s="196">
        <v>97.3</v>
      </c>
      <c r="G25" s="196">
        <v>97.1</v>
      </c>
      <c r="H25" s="196">
        <v>97.5</v>
      </c>
      <c r="I25" s="196">
        <v>91.8</v>
      </c>
      <c r="J25" s="196">
        <v>97.6</v>
      </c>
      <c r="K25" s="197">
        <v>99.8</v>
      </c>
    </row>
    <row r="26" spans="1:12" s="517" customFormat="1" ht="14.25" customHeight="1">
      <c r="A26" s="1553" t="s">
        <v>1097</v>
      </c>
      <c r="B26" s="1553"/>
      <c r="C26" s="1553"/>
      <c r="D26" s="1553"/>
      <c r="E26" s="1553"/>
      <c r="F26" s="1553"/>
      <c r="G26" s="1553"/>
      <c r="H26" s="1553"/>
      <c r="I26" s="1553"/>
      <c r="J26" s="1553"/>
      <c r="K26" s="1553"/>
    </row>
    <row r="27" spans="1:12" s="517" customFormat="1" ht="14.25" customHeight="1">
      <c r="A27" s="882" t="s">
        <v>956</v>
      </c>
      <c r="B27" s="879"/>
      <c r="C27" s="879"/>
      <c r="D27" s="879"/>
      <c r="E27" s="879"/>
      <c r="F27" s="879"/>
      <c r="G27" s="879"/>
      <c r="H27" s="879"/>
      <c r="I27" s="879"/>
      <c r="J27" s="879"/>
      <c r="K27" s="879"/>
    </row>
    <row r="28" spans="1:12" s="517" customFormat="1" ht="15.75" customHeight="1">
      <c r="A28" s="1537" t="s">
        <v>1096</v>
      </c>
      <c r="B28" s="1538"/>
      <c r="C28" s="1538"/>
      <c r="D28" s="1538"/>
      <c r="E28" s="1538"/>
      <c r="F28" s="1538"/>
      <c r="G28" s="1538"/>
      <c r="H28" s="1538"/>
      <c r="I28" s="1538"/>
      <c r="J28" s="1538"/>
      <c r="K28" s="1538"/>
    </row>
    <row r="29" spans="1:12">
      <c r="A29" s="1537" t="s">
        <v>957</v>
      </c>
      <c r="B29" s="1538"/>
      <c r="C29" s="1538"/>
      <c r="D29" s="1538"/>
      <c r="E29" s="1538"/>
      <c r="F29" s="1538"/>
      <c r="G29" s="1538"/>
      <c r="H29" s="1538"/>
      <c r="I29" s="1538"/>
      <c r="J29" s="1538"/>
      <c r="K29" s="1538"/>
    </row>
    <row r="30" spans="1:12">
      <c r="C30" s="518"/>
      <c r="D30" s="518"/>
      <c r="E30" s="518"/>
      <c r="F30" s="518"/>
      <c r="G30" s="518"/>
      <c r="H30" s="518"/>
      <c r="I30" s="518"/>
      <c r="J30" s="518"/>
      <c r="K30" s="518"/>
    </row>
    <row r="31" spans="1:12">
      <c r="C31" s="518"/>
      <c r="D31" s="518"/>
      <c r="E31" s="518"/>
      <c r="F31" s="518"/>
      <c r="G31" s="518"/>
      <c r="H31" s="518"/>
      <c r="I31" s="518"/>
      <c r="J31" s="518"/>
      <c r="K31" s="518"/>
    </row>
    <row r="32" spans="1:12">
      <c r="C32" s="518"/>
      <c r="D32" s="518"/>
      <c r="E32" s="518"/>
      <c r="F32" s="518"/>
      <c r="G32" s="518"/>
      <c r="H32" s="518"/>
      <c r="I32" s="518"/>
      <c r="J32" s="518"/>
      <c r="K32" s="518"/>
    </row>
    <row r="33" spans="3:11">
      <c r="C33" s="518"/>
      <c r="D33" s="518"/>
      <c r="E33" s="518"/>
      <c r="F33" s="518"/>
      <c r="G33" s="518"/>
      <c r="H33" s="518"/>
      <c r="I33" s="518"/>
      <c r="J33" s="518"/>
      <c r="K33" s="518"/>
    </row>
    <row r="36" spans="3:11">
      <c r="E36" s="519"/>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heetViews>
  <sheetFormatPr defaultColWidth="9" defaultRowHeight="12"/>
  <cols>
    <col min="1" max="1" width="8.125" style="200" customWidth="1"/>
    <col min="2" max="10" width="12.375" style="200" customWidth="1"/>
    <col min="11" max="16384" width="9" style="200"/>
  </cols>
  <sheetData>
    <row r="1" spans="1:11" ht="12.75" customHeight="1">
      <c r="A1" s="508" t="s">
        <v>205</v>
      </c>
      <c r="B1" s="508" t="s">
        <v>255</v>
      </c>
    </row>
    <row r="2" spans="1:11" ht="12.75" customHeight="1">
      <c r="A2" s="509"/>
      <c r="B2" s="509" t="s">
        <v>54</v>
      </c>
    </row>
    <row r="3" spans="1:11" s="509" customFormat="1" ht="12.75" customHeight="1">
      <c r="A3" s="510"/>
      <c r="B3" s="511" t="s">
        <v>256</v>
      </c>
      <c r="I3" s="1400" t="s">
        <v>0</v>
      </c>
      <c r="J3" s="1400"/>
    </row>
    <row r="4" spans="1:11" s="509" customFormat="1" ht="12.75" customHeight="1">
      <c r="A4" s="510"/>
      <c r="B4" s="511" t="s">
        <v>56</v>
      </c>
      <c r="I4" s="1400" t="s">
        <v>1</v>
      </c>
      <c r="J4" s="1400"/>
    </row>
    <row r="5" spans="1:11" s="509" customFormat="1" ht="29.25" customHeight="1">
      <c r="A5" s="1543" t="s">
        <v>1216</v>
      </c>
      <c r="B5" s="1544"/>
      <c r="C5" s="1539" t="s">
        <v>801</v>
      </c>
      <c r="D5" s="1541" t="s">
        <v>800</v>
      </c>
      <c r="E5" s="512"/>
      <c r="F5" s="1541" t="s">
        <v>799</v>
      </c>
      <c r="G5" s="512"/>
      <c r="H5" s="1555" t="s">
        <v>798</v>
      </c>
      <c r="I5" s="1556"/>
      <c r="J5" s="1556"/>
    </row>
    <row r="6" spans="1:11" s="509" customFormat="1" ht="31.5" customHeight="1">
      <c r="A6" s="1545"/>
      <c r="B6" s="1546"/>
      <c r="C6" s="1549"/>
      <c r="D6" s="1554"/>
      <c r="E6" s="1539" t="s">
        <v>842</v>
      </c>
      <c r="F6" s="1554"/>
      <c r="G6" s="1539" t="s">
        <v>356</v>
      </c>
      <c r="H6" s="1554" t="s">
        <v>357</v>
      </c>
      <c r="I6" s="520"/>
      <c r="J6" s="1554" t="s">
        <v>359</v>
      </c>
    </row>
    <row r="7" spans="1:11" s="509" customFormat="1" ht="81.75" customHeight="1">
      <c r="A7" s="1547"/>
      <c r="B7" s="1548"/>
      <c r="C7" s="1540"/>
      <c r="D7" s="1542"/>
      <c r="E7" s="1540"/>
      <c r="F7" s="1542"/>
      <c r="G7" s="1540"/>
      <c r="H7" s="1542"/>
      <c r="I7" s="514" t="s">
        <v>358</v>
      </c>
      <c r="J7" s="1542"/>
    </row>
    <row r="8" spans="1:11" s="283" customFormat="1">
      <c r="A8" s="285">
        <v>2023</v>
      </c>
      <c r="B8" s="362" t="s">
        <v>884</v>
      </c>
      <c r="C8" s="287">
        <v>7.8</v>
      </c>
      <c r="D8" s="521">
        <v>8988</v>
      </c>
      <c r="E8" s="521">
        <v>7492</v>
      </c>
      <c r="F8" s="521">
        <v>5848</v>
      </c>
      <c r="G8" s="521">
        <v>3122</v>
      </c>
      <c r="H8" s="521">
        <v>4127</v>
      </c>
      <c r="I8" s="521">
        <v>3088</v>
      </c>
      <c r="J8" s="522">
        <v>2842</v>
      </c>
      <c r="K8" s="290"/>
    </row>
    <row r="9" spans="1:11" s="283" customFormat="1">
      <c r="A9" s="237"/>
      <c r="B9" s="362" t="s">
        <v>885</v>
      </c>
      <c r="C9" s="287">
        <v>7.8</v>
      </c>
      <c r="D9" s="521">
        <v>7203</v>
      </c>
      <c r="E9" s="521">
        <v>5934</v>
      </c>
      <c r="F9" s="521">
        <v>7010</v>
      </c>
      <c r="G9" s="521">
        <v>3676</v>
      </c>
      <c r="H9" s="521">
        <v>5296</v>
      </c>
      <c r="I9" s="521">
        <v>3809</v>
      </c>
      <c r="J9" s="522">
        <v>3649</v>
      </c>
      <c r="K9" s="290"/>
    </row>
    <row r="10" spans="1:11" s="283" customFormat="1">
      <c r="A10" s="237"/>
      <c r="B10" s="362" t="s">
        <v>886</v>
      </c>
      <c r="C10" s="287">
        <v>7.5</v>
      </c>
      <c r="D10" s="521">
        <v>7176</v>
      </c>
      <c r="E10" s="521">
        <v>5884</v>
      </c>
      <c r="F10" s="521">
        <v>8906</v>
      </c>
      <c r="G10" s="521">
        <v>4525</v>
      </c>
      <c r="H10" s="521">
        <v>5295</v>
      </c>
      <c r="I10" s="521">
        <v>3911</v>
      </c>
      <c r="J10" s="522">
        <v>3123</v>
      </c>
      <c r="K10" s="290"/>
    </row>
    <row r="11" spans="1:11" s="283" customFormat="1">
      <c r="A11" s="237"/>
      <c r="B11" s="362" t="s">
        <v>887</v>
      </c>
      <c r="C11" s="287">
        <v>7.3</v>
      </c>
      <c r="D11" s="116">
        <v>6070</v>
      </c>
      <c r="E11" s="523">
        <v>5112</v>
      </c>
      <c r="F11" s="116">
        <v>7906</v>
      </c>
      <c r="G11" s="116">
        <v>4232</v>
      </c>
      <c r="H11" s="116">
        <v>3735</v>
      </c>
      <c r="I11" s="116">
        <v>2825</v>
      </c>
      <c r="J11" s="524">
        <v>2811</v>
      </c>
      <c r="K11" s="290"/>
    </row>
    <row r="12" spans="1:11" s="283" customFormat="1">
      <c r="A12" s="237"/>
      <c r="B12" s="362" t="s">
        <v>888</v>
      </c>
      <c r="C12" s="287">
        <v>7.1</v>
      </c>
      <c r="D12" s="116">
        <v>6404</v>
      </c>
      <c r="E12" s="116">
        <v>4997</v>
      </c>
      <c r="F12" s="116">
        <v>7601</v>
      </c>
      <c r="G12" s="116">
        <v>3996</v>
      </c>
      <c r="H12" s="116">
        <v>4266</v>
      </c>
      <c r="I12" s="116">
        <v>3476</v>
      </c>
      <c r="J12" s="524">
        <v>3106</v>
      </c>
      <c r="K12" s="290"/>
    </row>
    <row r="13" spans="1:11" s="283" customFormat="1">
      <c r="A13" s="237"/>
      <c r="B13" s="362" t="s">
        <v>889</v>
      </c>
      <c r="C13" s="918">
        <v>7.1</v>
      </c>
      <c r="D13" s="116">
        <v>6275</v>
      </c>
      <c r="E13" s="116">
        <v>5042</v>
      </c>
      <c r="F13" s="116">
        <v>7485</v>
      </c>
      <c r="G13" s="116">
        <v>3728</v>
      </c>
      <c r="H13" s="116">
        <v>4677</v>
      </c>
      <c r="I13" s="116">
        <v>3692</v>
      </c>
      <c r="J13" s="524">
        <v>3807</v>
      </c>
      <c r="K13" s="290"/>
    </row>
    <row r="14" spans="1:11" s="283" customFormat="1">
      <c r="A14" s="237"/>
      <c r="B14" s="362" t="s">
        <v>890</v>
      </c>
      <c r="C14" s="918">
        <v>7</v>
      </c>
      <c r="D14" s="116">
        <v>6765</v>
      </c>
      <c r="E14" s="116">
        <v>5486</v>
      </c>
      <c r="F14" s="116">
        <v>7395</v>
      </c>
      <c r="G14" s="116">
        <v>3393</v>
      </c>
      <c r="H14" s="116">
        <v>4290</v>
      </c>
      <c r="I14" s="116">
        <v>3494</v>
      </c>
      <c r="J14" s="524">
        <v>3050</v>
      </c>
      <c r="K14" s="290"/>
    </row>
    <row r="15" spans="1:11" s="283" customFormat="1">
      <c r="A15" s="237"/>
      <c r="B15" s="362" t="s">
        <v>891</v>
      </c>
      <c r="C15" s="287">
        <v>6.9</v>
      </c>
      <c r="D15" s="116">
        <v>6813</v>
      </c>
      <c r="E15" s="116">
        <v>5462</v>
      </c>
      <c r="F15" s="116">
        <v>7030</v>
      </c>
      <c r="G15" s="116">
        <v>3692</v>
      </c>
      <c r="H15" s="116">
        <v>4384</v>
      </c>
      <c r="I15" s="116">
        <v>3366</v>
      </c>
      <c r="J15" s="524">
        <v>3561</v>
      </c>
      <c r="K15" s="290"/>
    </row>
    <row r="16" spans="1:11" s="283" customFormat="1">
      <c r="A16" s="237"/>
      <c r="B16" s="362" t="s">
        <v>892</v>
      </c>
      <c r="C16" s="918">
        <v>6.9</v>
      </c>
      <c r="D16" s="116">
        <v>8093</v>
      </c>
      <c r="E16" s="116">
        <v>6007</v>
      </c>
      <c r="F16" s="116">
        <v>8663</v>
      </c>
      <c r="G16" s="116">
        <v>5037</v>
      </c>
      <c r="H16" s="116">
        <v>4002</v>
      </c>
      <c r="I16" s="116">
        <v>3291</v>
      </c>
      <c r="J16" s="524">
        <v>2847</v>
      </c>
      <c r="K16" s="290"/>
    </row>
    <row r="17" spans="1:11" s="283" customFormat="1">
      <c r="A17" s="237"/>
      <c r="B17" s="362" t="s">
        <v>893</v>
      </c>
      <c r="C17" s="1097">
        <v>6.8</v>
      </c>
      <c r="D17" s="1095">
        <v>7601</v>
      </c>
      <c r="E17" s="1095">
        <v>5958</v>
      </c>
      <c r="F17" s="1095">
        <v>7898</v>
      </c>
      <c r="G17" s="1095">
        <v>4328</v>
      </c>
      <c r="H17" s="1095">
        <v>3603</v>
      </c>
      <c r="I17" s="1095">
        <v>2861</v>
      </c>
      <c r="J17" s="524">
        <v>2769</v>
      </c>
      <c r="K17" s="290"/>
    </row>
    <row r="18" spans="1:11" s="283" customFormat="1">
      <c r="A18" s="237"/>
      <c r="B18" s="362" t="s">
        <v>894</v>
      </c>
      <c r="C18" s="1097">
        <v>6.9</v>
      </c>
      <c r="D18" s="1095">
        <v>7387</v>
      </c>
      <c r="E18" s="1095">
        <v>6138</v>
      </c>
      <c r="F18" s="1095">
        <v>6452</v>
      </c>
      <c r="G18" s="1095">
        <v>3587</v>
      </c>
      <c r="H18" s="1095">
        <v>3266</v>
      </c>
      <c r="I18" s="1095">
        <v>2729</v>
      </c>
      <c r="J18" s="524">
        <v>2543</v>
      </c>
      <c r="K18" s="290"/>
    </row>
    <row r="19" spans="1:11" s="283" customFormat="1">
      <c r="A19" s="237"/>
      <c r="B19" s="362" t="s">
        <v>895</v>
      </c>
      <c r="C19" s="1097">
        <v>7.1</v>
      </c>
      <c r="D19" s="1095">
        <v>7111</v>
      </c>
      <c r="E19" s="1095">
        <v>6253</v>
      </c>
      <c r="F19" s="1095">
        <v>5800</v>
      </c>
      <c r="G19" s="1095">
        <v>3601</v>
      </c>
      <c r="H19" s="1095">
        <v>2686</v>
      </c>
      <c r="I19" s="1095">
        <v>2274</v>
      </c>
      <c r="J19" s="524">
        <v>1463</v>
      </c>
      <c r="K19" s="290"/>
    </row>
    <row r="20" spans="1:11" s="283" customFormat="1">
      <c r="A20" s="285">
        <v>2024</v>
      </c>
      <c r="B20" s="362" t="s">
        <v>884</v>
      </c>
      <c r="C20" s="287">
        <v>7.5</v>
      </c>
      <c r="D20" s="521">
        <v>9196</v>
      </c>
      <c r="E20" s="521">
        <v>7683</v>
      </c>
      <c r="F20" s="521">
        <v>5870</v>
      </c>
      <c r="G20" s="521">
        <v>3455</v>
      </c>
      <c r="H20" s="521">
        <v>4522</v>
      </c>
      <c r="I20" s="521">
        <v>3346</v>
      </c>
      <c r="J20" s="522">
        <v>2967</v>
      </c>
      <c r="K20" s="290"/>
    </row>
    <row r="21" spans="1:11" s="283" customFormat="1">
      <c r="A21" s="237"/>
      <c r="B21" s="362" t="s">
        <v>885</v>
      </c>
      <c r="C21" s="287">
        <v>7.5</v>
      </c>
      <c r="D21" s="521">
        <v>7031</v>
      </c>
      <c r="E21" s="521">
        <v>5735</v>
      </c>
      <c r="F21" s="521">
        <v>6843</v>
      </c>
      <c r="G21" s="521">
        <v>3554</v>
      </c>
      <c r="H21" s="521">
        <v>4126</v>
      </c>
      <c r="I21" s="521">
        <v>2972</v>
      </c>
      <c r="J21" s="522">
        <v>2512</v>
      </c>
      <c r="K21" s="290"/>
    </row>
    <row r="22" spans="1:11" s="283" customFormat="1">
      <c r="A22" s="237"/>
      <c r="B22" s="362" t="s">
        <v>886</v>
      </c>
      <c r="C22" s="287">
        <v>7.3</v>
      </c>
      <c r="D22" s="521">
        <v>6326</v>
      </c>
      <c r="E22" s="521">
        <v>5220</v>
      </c>
      <c r="F22" s="521">
        <v>7977</v>
      </c>
      <c r="G22" s="521">
        <v>4294</v>
      </c>
      <c r="H22" s="521">
        <v>4059</v>
      </c>
      <c r="I22" s="521">
        <v>3251</v>
      </c>
      <c r="J22" s="522">
        <v>2436</v>
      </c>
      <c r="K22" s="290"/>
    </row>
    <row r="23" spans="1:11" s="513" customFormat="1">
      <c r="A23" s="194"/>
      <c r="B23" s="195" t="s">
        <v>7</v>
      </c>
      <c r="C23" s="196" t="s">
        <v>84</v>
      </c>
      <c r="D23" s="196">
        <v>88.2</v>
      </c>
      <c r="E23" s="196">
        <v>88.7</v>
      </c>
      <c r="F23" s="196">
        <v>89.6</v>
      </c>
      <c r="G23" s="196">
        <v>94.9</v>
      </c>
      <c r="H23" s="196">
        <v>76.7</v>
      </c>
      <c r="I23" s="196">
        <v>83.1</v>
      </c>
      <c r="J23" s="197">
        <v>78</v>
      </c>
      <c r="K23" s="525"/>
    </row>
    <row r="24" spans="1:11" s="513" customFormat="1">
      <c r="A24" s="194"/>
      <c r="B24" s="198" t="s">
        <v>8</v>
      </c>
      <c r="C24" s="196" t="s">
        <v>84</v>
      </c>
      <c r="D24" s="196">
        <v>90</v>
      </c>
      <c r="E24" s="196">
        <v>91</v>
      </c>
      <c r="F24" s="196">
        <v>116.6</v>
      </c>
      <c r="G24" s="196">
        <v>120.8</v>
      </c>
      <c r="H24" s="196">
        <v>98.4</v>
      </c>
      <c r="I24" s="196">
        <v>109.4</v>
      </c>
      <c r="J24" s="197">
        <v>97</v>
      </c>
      <c r="K24" s="525"/>
    </row>
    <row r="25" spans="1:11" s="517" customFormat="1" ht="14.25" customHeight="1">
      <c r="A25" s="517" t="s">
        <v>1107</v>
      </c>
      <c r="H25" s="201"/>
      <c r="I25" s="201"/>
      <c r="J25" s="201"/>
    </row>
    <row r="26" spans="1:11" s="517" customFormat="1" ht="14.25" customHeight="1">
      <c r="A26" s="882" t="s">
        <v>956</v>
      </c>
      <c r="B26" s="880"/>
      <c r="C26" s="880"/>
      <c r="D26" s="880"/>
      <c r="E26" s="880"/>
      <c r="F26" s="880"/>
      <c r="G26" s="880"/>
      <c r="H26" s="201"/>
      <c r="I26" s="201"/>
      <c r="J26" s="201"/>
    </row>
    <row r="27" spans="1:11" s="517" customFormat="1" ht="11.25" customHeight="1">
      <c r="A27" s="887" t="s">
        <v>1108</v>
      </c>
      <c r="B27" s="889"/>
      <c r="C27" s="889"/>
      <c r="D27" s="889"/>
      <c r="E27" s="889"/>
      <c r="F27" s="889"/>
      <c r="G27" s="889"/>
      <c r="H27" s="199"/>
      <c r="I27" s="199"/>
      <c r="J27" s="199"/>
    </row>
    <row r="28" spans="1:11" ht="12" customHeight="1">
      <c r="A28" s="887" t="s">
        <v>957</v>
      </c>
      <c r="B28" s="888"/>
      <c r="C28" s="888"/>
      <c r="D28" s="888"/>
      <c r="E28" s="888"/>
      <c r="F28" s="888"/>
      <c r="G28" s="888"/>
      <c r="H28" s="888"/>
      <c r="I28" s="888"/>
      <c r="J28" s="888"/>
      <c r="K28" s="888"/>
    </row>
    <row r="29" spans="1:11">
      <c r="C29" s="518"/>
      <c r="D29" s="518"/>
      <c r="E29" s="518"/>
      <c r="F29" s="518"/>
      <c r="G29" s="518"/>
      <c r="H29" s="518"/>
      <c r="I29" s="518"/>
      <c r="J29" s="518"/>
      <c r="K29" s="518"/>
    </row>
    <row r="30" spans="1:11">
      <c r="B30" s="518"/>
      <c r="C30" s="518"/>
      <c r="D30" s="518"/>
      <c r="E30" s="518"/>
      <c r="F30" s="518"/>
      <c r="G30" s="518"/>
      <c r="H30" s="518"/>
      <c r="I30" s="518"/>
      <c r="J30" s="518"/>
      <c r="K30" s="518"/>
    </row>
    <row r="31" spans="1:11">
      <c r="D31" s="518"/>
      <c r="E31" s="518"/>
      <c r="F31" s="518"/>
      <c r="G31" s="518"/>
      <c r="H31" s="518"/>
      <c r="I31" s="518"/>
      <c r="J31" s="518"/>
      <c r="K31" s="518"/>
    </row>
    <row r="32" spans="1:11">
      <c r="D32" s="518"/>
      <c r="E32" s="518"/>
      <c r="F32" s="518"/>
      <c r="G32" s="518"/>
      <c r="H32" s="518"/>
      <c r="I32" s="518"/>
      <c r="J32" s="518"/>
    </row>
    <row r="33" spans="4:10">
      <c r="D33" s="518"/>
      <c r="E33" s="518"/>
      <c r="F33" s="518"/>
      <c r="G33" s="518"/>
      <c r="H33" s="518"/>
      <c r="I33" s="518"/>
      <c r="J33" s="518"/>
    </row>
    <row r="37" spans="4:10" ht="24" customHeight="1"/>
  </sheetData>
  <mergeCells count="11">
    <mergeCell ref="I3:J3"/>
    <mergeCell ref="I4:J4"/>
    <mergeCell ref="H6:H7"/>
    <mergeCell ref="J6:J7"/>
    <mergeCell ref="E6:E7"/>
    <mergeCell ref="G6:G7"/>
    <mergeCell ref="A5:B7"/>
    <mergeCell ref="C5:C7"/>
    <mergeCell ref="D5:D7"/>
    <mergeCell ref="F5:F7"/>
    <mergeCell ref="H5:J5"/>
  </mergeCells>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heetViews>
  <sheetFormatPr defaultColWidth="9" defaultRowHeight="12"/>
  <cols>
    <col min="1" max="1" width="8.125" style="296" customWidth="1"/>
    <col min="2" max="2" width="12.375" style="296" customWidth="1"/>
    <col min="3" max="8" width="17.125" style="296" customWidth="1"/>
    <col min="9" max="16384" width="9" style="296"/>
  </cols>
  <sheetData>
    <row r="1" spans="1:8" ht="15.75" customHeight="1">
      <c r="A1" s="448" t="s">
        <v>206</v>
      </c>
      <c r="B1" s="448" t="s">
        <v>797</v>
      </c>
      <c r="C1" s="90"/>
      <c r="D1" s="90"/>
      <c r="E1" s="90"/>
      <c r="F1" s="90"/>
      <c r="G1" s="58"/>
      <c r="H1" s="58"/>
    </row>
    <row r="2" spans="1:8" ht="12.75" customHeight="1">
      <c r="A2" s="83"/>
      <c r="B2" s="62" t="s">
        <v>165</v>
      </c>
      <c r="C2" s="526"/>
      <c r="D2" s="526"/>
      <c r="E2" s="526"/>
      <c r="F2" s="526"/>
      <c r="G2" s="58"/>
      <c r="H2" s="58"/>
    </row>
    <row r="3" spans="1:8" s="527" customFormat="1" ht="14.25" customHeight="1">
      <c r="A3" s="471"/>
      <c r="B3" s="451" t="s">
        <v>285</v>
      </c>
      <c r="C3" s="446"/>
      <c r="D3" s="446"/>
      <c r="E3" s="446"/>
      <c r="F3" s="446"/>
      <c r="G3" s="1557" t="s">
        <v>0</v>
      </c>
      <c r="H3" s="1557"/>
    </row>
    <row r="4" spans="1:8" ht="12.6" customHeight="1">
      <c r="A4" s="471"/>
      <c r="B4" s="451" t="s">
        <v>166</v>
      </c>
      <c r="C4" s="446"/>
      <c r="D4" s="446"/>
      <c r="E4" s="446"/>
      <c r="F4" s="446"/>
      <c r="G4" s="1400" t="s">
        <v>1</v>
      </c>
      <c r="H4" s="1400"/>
    </row>
    <row r="5" spans="1:8" ht="37.5" customHeight="1">
      <c r="A5" s="1565" t="s">
        <v>1217</v>
      </c>
      <c r="B5" s="1569"/>
      <c r="C5" s="1562" t="s">
        <v>360</v>
      </c>
      <c r="D5" s="1563"/>
      <c r="E5" s="1564"/>
      <c r="F5" s="1566" t="s">
        <v>364</v>
      </c>
      <c r="G5" s="1404" t="s">
        <v>365</v>
      </c>
      <c r="H5" s="1565" t="s">
        <v>366</v>
      </c>
    </row>
    <row r="6" spans="1:8" ht="45" customHeight="1">
      <c r="A6" s="1425"/>
      <c r="B6" s="1570"/>
      <c r="C6" s="1565" t="s">
        <v>361</v>
      </c>
      <c r="D6" s="528"/>
      <c r="E6" s="1404" t="s">
        <v>363</v>
      </c>
      <c r="F6" s="1567"/>
      <c r="G6" s="1558"/>
      <c r="H6" s="1425"/>
    </row>
    <row r="7" spans="1:8" ht="69" customHeight="1">
      <c r="A7" s="1410"/>
      <c r="B7" s="1466"/>
      <c r="C7" s="1411"/>
      <c r="D7" s="420" t="s">
        <v>362</v>
      </c>
      <c r="E7" s="1559"/>
      <c r="F7" s="1568"/>
      <c r="G7" s="1559"/>
      <c r="H7" s="1410"/>
    </row>
    <row r="8" spans="1:8" ht="12.75" customHeight="1">
      <c r="A8" s="285">
        <v>2023</v>
      </c>
      <c r="B8" s="362" t="s">
        <v>884</v>
      </c>
      <c r="C8" s="532">
        <v>14899</v>
      </c>
      <c r="D8" s="533">
        <v>7832</v>
      </c>
      <c r="E8" s="533">
        <v>14638</v>
      </c>
      <c r="F8" s="533">
        <v>31731</v>
      </c>
      <c r="G8" s="534">
        <v>11622</v>
      </c>
      <c r="H8" s="535">
        <v>3086</v>
      </c>
    </row>
    <row r="9" spans="1:8" ht="12.75" customHeight="1">
      <c r="A9" s="237"/>
      <c r="B9" s="362" t="s">
        <v>885</v>
      </c>
      <c r="C9" s="532">
        <v>14991</v>
      </c>
      <c r="D9" s="533">
        <v>7863</v>
      </c>
      <c r="E9" s="533">
        <v>14622</v>
      </c>
      <c r="F9" s="533">
        <v>31330</v>
      </c>
      <c r="G9" s="534">
        <v>11630</v>
      </c>
      <c r="H9" s="535">
        <v>3072</v>
      </c>
    </row>
    <row r="10" spans="1:8" ht="12.75" customHeight="1">
      <c r="A10" s="237"/>
      <c r="B10" s="362" t="s">
        <v>886</v>
      </c>
      <c r="C10" s="532">
        <v>14450</v>
      </c>
      <c r="D10" s="533">
        <v>7520</v>
      </c>
      <c r="E10" s="533">
        <v>14199</v>
      </c>
      <c r="F10" s="533">
        <v>30452</v>
      </c>
      <c r="G10" s="534">
        <v>11349</v>
      </c>
      <c r="H10" s="535">
        <v>3012</v>
      </c>
    </row>
    <row r="11" spans="1:8" ht="12.75" customHeight="1">
      <c r="A11" s="237"/>
      <c r="B11" s="362" t="s">
        <v>887</v>
      </c>
      <c r="C11" s="529">
        <v>13909</v>
      </c>
      <c r="D11" s="529">
        <v>7188</v>
      </c>
      <c r="E11" s="529">
        <v>13736</v>
      </c>
      <c r="F11" s="529">
        <v>29649</v>
      </c>
      <c r="G11" s="530">
        <v>11127</v>
      </c>
      <c r="H11" s="531">
        <v>2942</v>
      </c>
    </row>
    <row r="12" spans="1:8" ht="12.75" customHeight="1">
      <c r="A12" s="237"/>
      <c r="B12" s="362" t="s">
        <v>888</v>
      </c>
      <c r="C12" s="529">
        <v>13743</v>
      </c>
      <c r="D12" s="529">
        <v>7208</v>
      </c>
      <c r="E12" s="529">
        <v>13387</v>
      </c>
      <c r="F12" s="529">
        <v>28989</v>
      </c>
      <c r="G12" s="530">
        <v>10925</v>
      </c>
      <c r="H12" s="531">
        <v>2923</v>
      </c>
    </row>
    <row r="13" spans="1:8" ht="12.75" customHeight="1">
      <c r="A13" s="237"/>
      <c r="B13" s="362" t="s">
        <v>889</v>
      </c>
      <c r="C13" s="529">
        <v>13541</v>
      </c>
      <c r="D13" s="529">
        <v>7086</v>
      </c>
      <c r="E13" s="529">
        <v>13127</v>
      </c>
      <c r="F13" s="529">
        <v>28276</v>
      </c>
      <c r="G13" s="530">
        <v>10746</v>
      </c>
      <c r="H13" s="531">
        <v>2894</v>
      </c>
    </row>
    <row r="14" spans="1:8" ht="12.75" customHeight="1">
      <c r="A14" s="237"/>
      <c r="B14" s="362" t="s">
        <v>890</v>
      </c>
      <c r="C14" s="529">
        <v>13186</v>
      </c>
      <c r="D14" s="529">
        <v>6795</v>
      </c>
      <c r="E14" s="529">
        <v>12938</v>
      </c>
      <c r="F14" s="529">
        <v>27872</v>
      </c>
      <c r="G14" s="530">
        <v>10648</v>
      </c>
      <c r="H14" s="531">
        <v>2885</v>
      </c>
    </row>
    <row r="15" spans="1:8" ht="12.75" customHeight="1">
      <c r="A15" s="237"/>
      <c r="B15" s="362" t="s">
        <v>891</v>
      </c>
      <c r="C15" s="529">
        <v>13298</v>
      </c>
      <c r="D15" s="529">
        <v>6960</v>
      </c>
      <c r="E15" s="529">
        <v>12788</v>
      </c>
      <c r="F15" s="529">
        <v>27681</v>
      </c>
      <c r="G15" s="530">
        <v>10553</v>
      </c>
      <c r="H15" s="531">
        <v>2868</v>
      </c>
    </row>
    <row r="16" spans="1:8" ht="12.75" customHeight="1">
      <c r="A16" s="237"/>
      <c r="B16" s="362" t="s">
        <v>892</v>
      </c>
      <c r="C16" s="529">
        <v>13780</v>
      </c>
      <c r="D16" s="529">
        <v>7533</v>
      </c>
      <c r="E16" s="529">
        <v>12555</v>
      </c>
      <c r="F16" s="529">
        <v>27449</v>
      </c>
      <c r="G16" s="530">
        <v>10289</v>
      </c>
      <c r="H16" s="531">
        <v>2820</v>
      </c>
    </row>
    <row r="17" spans="1:11" ht="12.75" customHeight="1">
      <c r="A17" s="237"/>
      <c r="B17" s="362" t="s">
        <v>893</v>
      </c>
      <c r="C17" s="529">
        <v>13635</v>
      </c>
      <c r="D17" s="529">
        <v>7496</v>
      </c>
      <c r="E17" s="529">
        <v>12552</v>
      </c>
      <c r="F17" s="529">
        <v>27429</v>
      </c>
      <c r="G17" s="530">
        <v>10129</v>
      </c>
      <c r="H17" s="531">
        <v>2771</v>
      </c>
    </row>
    <row r="18" spans="1:11" ht="12.75" customHeight="1">
      <c r="A18" s="237"/>
      <c r="B18" s="362" t="s">
        <v>894</v>
      </c>
      <c r="C18" s="529">
        <v>13643</v>
      </c>
      <c r="D18" s="529">
        <v>7457</v>
      </c>
      <c r="E18" s="529">
        <v>13028</v>
      </c>
      <c r="F18" s="529">
        <v>27900</v>
      </c>
      <c r="G18" s="530">
        <v>10117</v>
      </c>
      <c r="H18" s="531">
        <v>2822</v>
      </c>
    </row>
    <row r="19" spans="1:11" ht="12.75" customHeight="1">
      <c r="A19" s="237"/>
      <c r="B19" s="362" t="s">
        <v>895</v>
      </c>
      <c r="C19" s="529">
        <v>13633</v>
      </c>
      <c r="D19" s="529">
        <v>7391</v>
      </c>
      <c r="E19" s="529">
        <v>13666</v>
      </c>
      <c r="F19" s="529">
        <v>28587</v>
      </c>
      <c r="G19" s="530">
        <v>10114</v>
      </c>
      <c r="H19" s="531">
        <v>2989</v>
      </c>
    </row>
    <row r="20" spans="1:11" ht="12.75" customHeight="1">
      <c r="A20" s="285">
        <v>2024</v>
      </c>
      <c r="B20" s="362" t="s">
        <v>884</v>
      </c>
      <c r="C20" s="532">
        <v>14835</v>
      </c>
      <c r="D20" s="533">
        <v>8105</v>
      </c>
      <c r="E20" s="533">
        <v>14129</v>
      </c>
      <c r="F20" s="533">
        <v>29290</v>
      </c>
      <c r="G20" s="534">
        <v>10466</v>
      </c>
      <c r="H20" s="535">
        <v>3119</v>
      </c>
    </row>
    <row r="21" spans="1:11" ht="12.75" customHeight="1">
      <c r="A21" s="237"/>
      <c r="B21" s="362" t="s">
        <v>885</v>
      </c>
      <c r="C21" s="532">
        <v>14951</v>
      </c>
      <c r="D21" s="533">
        <v>8114</v>
      </c>
      <c r="E21" s="533">
        <v>13987</v>
      </c>
      <c r="F21" s="533">
        <v>29245</v>
      </c>
      <c r="G21" s="534">
        <v>10488</v>
      </c>
      <c r="H21" s="535">
        <v>3137</v>
      </c>
    </row>
    <row r="22" spans="1:11" ht="12.75" customHeight="1">
      <c r="A22" s="237"/>
      <c r="B22" s="362" t="s">
        <v>886</v>
      </c>
      <c r="C22" s="532">
        <v>14389</v>
      </c>
      <c r="D22" s="533">
        <v>7717</v>
      </c>
      <c r="E22" s="533">
        <v>13632</v>
      </c>
      <c r="F22" s="533">
        <v>28748</v>
      </c>
      <c r="G22" s="534">
        <v>10262</v>
      </c>
      <c r="H22" s="535">
        <v>3034</v>
      </c>
    </row>
    <row r="23" spans="1:11" s="91" customFormat="1" ht="12.75" customHeight="1">
      <c r="A23" s="482"/>
      <c r="B23" s="488" t="s">
        <v>200</v>
      </c>
      <c r="C23" s="196">
        <v>99.6</v>
      </c>
      <c r="D23" s="196">
        <v>102.6</v>
      </c>
      <c r="E23" s="196">
        <v>96</v>
      </c>
      <c r="F23" s="196">
        <v>94.4</v>
      </c>
      <c r="G23" s="196">
        <v>90.4</v>
      </c>
      <c r="H23" s="202">
        <v>100.7</v>
      </c>
    </row>
    <row r="24" spans="1:11" s="91" customFormat="1" ht="12.75" customHeight="1">
      <c r="A24" s="482"/>
      <c r="B24" s="488" t="s">
        <v>201</v>
      </c>
      <c r="C24" s="196">
        <v>96.2</v>
      </c>
      <c r="D24" s="196">
        <v>95.1</v>
      </c>
      <c r="E24" s="196">
        <v>97.5</v>
      </c>
      <c r="F24" s="196">
        <v>98.3</v>
      </c>
      <c r="G24" s="196">
        <v>97.8</v>
      </c>
      <c r="H24" s="202">
        <v>96.7</v>
      </c>
    </row>
    <row r="25" spans="1:11" s="10" customFormat="1" ht="13.5" customHeight="1">
      <c r="A25" s="1401" t="s">
        <v>1109</v>
      </c>
      <c r="B25" s="1401"/>
      <c r="C25" s="1401"/>
      <c r="D25" s="1401"/>
      <c r="E25" s="1401"/>
      <c r="F25" s="1401"/>
      <c r="G25" s="1401"/>
      <c r="H25" s="1401"/>
    </row>
    <row r="26" spans="1:11" s="10" customFormat="1" ht="13.5" customHeight="1">
      <c r="A26" s="882" t="s">
        <v>956</v>
      </c>
      <c r="B26" s="878"/>
      <c r="C26" s="878"/>
      <c r="D26" s="878"/>
      <c r="E26" s="878"/>
      <c r="F26" s="878"/>
      <c r="G26" s="878"/>
      <c r="H26" s="878"/>
    </row>
    <row r="27" spans="1:11" s="10" customFormat="1" ht="13.5" customHeight="1">
      <c r="A27" s="1560" t="s">
        <v>207</v>
      </c>
      <c r="B27" s="1561"/>
      <c r="C27" s="1561"/>
      <c r="D27" s="1561"/>
      <c r="E27" s="1561"/>
      <c r="F27" s="1561"/>
      <c r="G27" s="1561"/>
      <c r="H27" s="1561"/>
    </row>
    <row r="28" spans="1:11" ht="13.5" customHeight="1">
      <c r="A28" s="887" t="s">
        <v>957</v>
      </c>
      <c r="B28" s="888"/>
      <c r="C28" s="888"/>
      <c r="D28" s="888"/>
      <c r="E28" s="888"/>
      <c r="F28" s="888"/>
      <c r="G28" s="888"/>
      <c r="H28" s="888"/>
      <c r="I28" s="888"/>
      <c r="J28" s="888"/>
      <c r="K28" s="888"/>
    </row>
    <row r="29" spans="1:11">
      <c r="C29" s="91"/>
      <c r="D29" s="91"/>
      <c r="E29" s="91"/>
      <c r="F29" s="91"/>
      <c r="G29" s="91"/>
      <c r="H29" s="91"/>
    </row>
    <row r="30" spans="1:11">
      <c r="C30" s="91"/>
      <c r="D30" s="91"/>
      <c r="E30" s="91"/>
      <c r="F30" s="91"/>
      <c r="G30" s="91"/>
      <c r="H30" s="91"/>
    </row>
    <row r="31" spans="1:11">
      <c r="A31" s="10"/>
      <c r="C31" s="91"/>
      <c r="D31" s="91"/>
      <c r="E31" s="91"/>
      <c r="F31" s="91"/>
      <c r="G31" s="91"/>
      <c r="H31" s="91"/>
    </row>
    <row r="32" spans="1:11">
      <c r="A32" s="10"/>
      <c r="C32" s="91"/>
      <c r="D32" s="91"/>
      <c r="E32" s="91"/>
      <c r="F32" s="91"/>
      <c r="G32" s="91"/>
      <c r="H32" s="91"/>
    </row>
  </sheetData>
  <mergeCells count="11">
    <mergeCell ref="G3:H3"/>
    <mergeCell ref="G4:H4"/>
    <mergeCell ref="G5:G7"/>
    <mergeCell ref="A25:H25"/>
    <mergeCell ref="A27:H27"/>
    <mergeCell ref="C5:E5"/>
    <mergeCell ref="C6:C7"/>
    <mergeCell ref="F5:F7"/>
    <mergeCell ref="H5:H7"/>
    <mergeCell ref="E6:E7"/>
    <mergeCell ref="A5:B7"/>
  </mergeCells>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heetViews>
  <sheetFormatPr defaultColWidth="9" defaultRowHeight="12"/>
  <cols>
    <col min="1" max="1" width="8.125" style="99" customWidth="1"/>
    <col min="2" max="2" width="12.375" style="99" customWidth="1"/>
    <col min="3" max="13" width="10.125" style="99" customWidth="1"/>
    <col min="14" max="16" width="7.125" style="99" customWidth="1"/>
    <col min="17" max="25" width="9" style="99" customWidth="1"/>
    <col min="26" max="16384" width="9" style="99"/>
  </cols>
  <sheetData>
    <row r="1" spans="1:16" ht="12.75" customHeight="1">
      <c r="A1" s="448" t="s">
        <v>213</v>
      </c>
      <c r="B1" s="448" t="s">
        <v>1089</v>
      </c>
      <c r="C1" s="90"/>
      <c r="D1" s="90"/>
      <c r="E1" s="90"/>
      <c r="F1" s="90"/>
      <c r="G1" s="90"/>
      <c r="H1" s="90"/>
      <c r="I1" s="90"/>
      <c r="J1" s="90"/>
      <c r="K1" s="90"/>
    </row>
    <row r="2" spans="1:16" ht="12.75" customHeight="1">
      <c r="A2" s="537"/>
      <c r="B2" s="538" t="s">
        <v>165</v>
      </c>
      <c r="C2" s="539"/>
      <c r="D2" s="539"/>
      <c r="E2" s="539"/>
      <c r="F2" s="539"/>
      <c r="G2" s="539"/>
      <c r="H2" s="539"/>
      <c r="I2" s="316"/>
      <c r="J2" s="316"/>
      <c r="K2" s="316"/>
      <c r="L2" s="316"/>
      <c r="M2" s="316"/>
    </row>
    <row r="3" spans="1:16" ht="12.75" customHeight="1">
      <c r="A3" s="471"/>
      <c r="B3" s="451" t="s">
        <v>1090</v>
      </c>
      <c r="C3" s="446"/>
      <c r="D3" s="446"/>
      <c r="E3" s="446"/>
      <c r="F3" s="446"/>
      <c r="G3" s="446"/>
      <c r="H3" s="446"/>
      <c r="I3" s="446"/>
      <c r="J3" s="446"/>
      <c r="K3" s="446"/>
      <c r="L3" s="536" t="s">
        <v>0</v>
      </c>
      <c r="M3" s="446"/>
      <c r="N3" s="446"/>
      <c r="O3" s="446"/>
      <c r="P3" s="446"/>
    </row>
    <row r="4" spans="1:16" ht="12.75" customHeight="1">
      <c r="A4" s="471"/>
      <c r="B4" s="451" t="s">
        <v>166</v>
      </c>
      <c r="C4" s="446"/>
      <c r="D4" s="446"/>
      <c r="E4" s="446"/>
      <c r="F4" s="446"/>
      <c r="J4" s="453"/>
      <c r="K4" s="453"/>
      <c r="L4" s="536" t="s">
        <v>1</v>
      </c>
      <c r="M4" s="453"/>
    </row>
    <row r="5" spans="1:16" ht="37.5" customHeight="1">
      <c r="A5" s="1571" t="s">
        <v>1218</v>
      </c>
      <c r="B5" s="1572"/>
      <c r="C5" s="1404" t="s">
        <v>367</v>
      </c>
      <c r="D5" s="1576" t="s">
        <v>586</v>
      </c>
      <c r="E5" s="1577"/>
      <c r="F5" s="1577"/>
      <c r="G5" s="1577"/>
      <c r="H5" s="1572"/>
      <c r="I5" s="1576" t="s">
        <v>372</v>
      </c>
      <c r="J5" s="1577"/>
      <c r="K5" s="1577"/>
      <c r="L5" s="1577"/>
      <c r="M5" s="1577"/>
    </row>
    <row r="6" spans="1:16" ht="184.5" customHeight="1">
      <c r="A6" s="1573"/>
      <c r="B6" s="1574"/>
      <c r="C6" s="1575"/>
      <c r="D6" s="454" t="s">
        <v>368</v>
      </c>
      <c r="E6" s="1313" t="s">
        <v>1091</v>
      </c>
      <c r="F6" s="318" t="s">
        <v>369</v>
      </c>
      <c r="G6" s="318" t="s">
        <v>1047</v>
      </c>
      <c r="H6" s="318" t="s">
        <v>370</v>
      </c>
      <c r="I6" s="366" t="s">
        <v>1049</v>
      </c>
      <c r="J6" s="540" t="s">
        <v>39</v>
      </c>
      <c r="K6" s="540" t="s">
        <v>40</v>
      </c>
      <c r="L6" s="540" t="s">
        <v>41</v>
      </c>
      <c r="M6" s="541" t="s">
        <v>371</v>
      </c>
    </row>
    <row r="7" spans="1:16" ht="13.5" customHeight="1">
      <c r="A7" s="542">
        <v>2023</v>
      </c>
      <c r="B7" s="543" t="s">
        <v>884</v>
      </c>
      <c r="C7" s="883">
        <v>59624</v>
      </c>
      <c r="D7" s="297">
        <v>5469</v>
      </c>
      <c r="E7" s="297">
        <v>12116</v>
      </c>
      <c r="F7" s="297">
        <v>6953</v>
      </c>
      <c r="G7" s="297">
        <v>16460</v>
      </c>
      <c r="H7" s="297">
        <v>18626</v>
      </c>
      <c r="I7" s="893">
        <v>7832</v>
      </c>
      <c r="J7" s="894">
        <v>15160</v>
      </c>
      <c r="K7" s="894">
        <v>15592</v>
      </c>
      <c r="L7" s="894">
        <v>12118</v>
      </c>
      <c r="M7" s="286">
        <v>8922</v>
      </c>
    </row>
    <row r="8" spans="1:16" ht="13.5" customHeight="1">
      <c r="B8" s="543" t="s">
        <v>885</v>
      </c>
      <c r="C8" s="883">
        <v>59817</v>
      </c>
      <c r="D8" s="297">
        <v>5476</v>
      </c>
      <c r="E8" s="297">
        <v>12139</v>
      </c>
      <c r="F8" s="297">
        <v>7011</v>
      </c>
      <c r="G8" s="297">
        <v>16512</v>
      </c>
      <c r="H8" s="297">
        <v>18679</v>
      </c>
      <c r="I8" s="893">
        <v>7863</v>
      </c>
      <c r="J8" s="894">
        <v>15256</v>
      </c>
      <c r="K8" s="894">
        <v>15663</v>
      </c>
      <c r="L8" s="894">
        <v>12148</v>
      </c>
      <c r="M8" s="286">
        <v>8887</v>
      </c>
    </row>
    <row r="9" spans="1:16" ht="13.5" customHeight="1">
      <c r="A9" s="31"/>
      <c r="B9" s="543" t="s">
        <v>886</v>
      </c>
      <c r="C9" s="883">
        <v>58087</v>
      </c>
      <c r="D9" s="883">
        <v>5334</v>
      </c>
      <c r="E9" s="883">
        <v>11775</v>
      </c>
      <c r="F9" s="883">
        <v>6804</v>
      </c>
      <c r="G9" s="883">
        <v>16013</v>
      </c>
      <c r="H9" s="883">
        <v>18161</v>
      </c>
      <c r="I9" s="883">
        <v>7520</v>
      </c>
      <c r="J9" s="883">
        <v>14837</v>
      </c>
      <c r="K9" s="883">
        <v>15217</v>
      </c>
      <c r="L9" s="883">
        <v>11847</v>
      </c>
      <c r="M9" s="203">
        <v>8666</v>
      </c>
    </row>
    <row r="10" spans="1:16" ht="13.5" customHeight="1">
      <c r="A10" s="31"/>
      <c r="B10" s="543" t="s">
        <v>887</v>
      </c>
      <c r="C10" s="883">
        <v>56251</v>
      </c>
      <c r="D10" s="297">
        <v>5189</v>
      </c>
      <c r="E10" s="297">
        <v>11438</v>
      </c>
      <c r="F10" s="297">
        <v>6629</v>
      </c>
      <c r="G10" s="297">
        <v>15553</v>
      </c>
      <c r="H10" s="297">
        <v>17442</v>
      </c>
      <c r="I10" s="893">
        <v>7188</v>
      </c>
      <c r="J10" s="894">
        <v>14414</v>
      </c>
      <c r="K10" s="894">
        <v>14743</v>
      </c>
      <c r="L10" s="894">
        <v>11543</v>
      </c>
      <c r="M10" s="286">
        <v>8363</v>
      </c>
    </row>
    <row r="11" spans="1:16" ht="13.5" customHeight="1">
      <c r="A11" s="31"/>
      <c r="B11" s="543" t="s">
        <v>888</v>
      </c>
      <c r="C11" s="883">
        <v>55054</v>
      </c>
      <c r="D11" s="297">
        <v>5031</v>
      </c>
      <c r="E11" s="297">
        <v>11413</v>
      </c>
      <c r="F11" s="297">
        <v>6535</v>
      </c>
      <c r="G11" s="297">
        <v>15114</v>
      </c>
      <c r="H11" s="297">
        <v>16961</v>
      </c>
      <c r="I11" s="893">
        <v>7208</v>
      </c>
      <c r="J11" s="894">
        <v>13998</v>
      </c>
      <c r="K11" s="894">
        <v>14426</v>
      </c>
      <c r="L11" s="894">
        <v>11310</v>
      </c>
      <c r="M11" s="286">
        <v>8112</v>
      </c>
    </row>
    <row r="12" spans="1:16" ht="13.5" customHeight="1">
      <c r="A12" s="31"/>
      <c r="B12" s="543" t="s">
        <v>889</v>
      </c>
      <c r="C12" s="883">
        <v>53844</v>
      </c>
      <c r="D12" s="883">
        <v>4994</v>
      </c>
      <c r="E12" s="883">
        <v>11269</v>
      </c>
      <c r="F12" s="883">
        <v>6487</v>
      </c>
      <c r="G12" s="883">
        <v>14671</v>
      </c>
      <c r="H12" s="883">
        <v>16423</v>
      </c>
      <c r="I12" s="883">
        <v>7086</v>
      </c>
      <c r="J12" s="883">
        <v>13726</v>
      </c>
      <c r="K12" s="883">
        <v>14044</v>
      </c>
      <c r="L12" s="883">
        <v>10986</v>
      </c>
      <c r="M12" s="203">
        <v>8002</v>
      </c>
    </row>
    <row r="13" spans="1:16" ht="13.5" customHeight="1">
      <c r="A13" s="31"/>
      <c r="B13" s="543" t="s">
        <v>890</v>
      </c>
      <c r="C13" s="883">
        <v>53214</v>
      </c>
      <c r="D13" s="883">
        <v>5183</v>
      </c>
      <c r="E13" s="883">
        <v>11148</v>
      </c>
      <c r="F13" s="883">
        <v>6416</v>
      </c>
      <c r="G13" s="883">
        <v>14442</v>
      </c>
      <c r="H13" s="883">
        <v>16025</v>
      </c>
      <c r="I13" s="883">
        <v>6795</v>
      </c>
      <c r="J13" s="883">
        <v>13627</v>
      </c>
      <c r="K13" s="883">
        <v>14018</v>
      </c>
      <c r="L13" s="883">
        <v>10927</v>
      </c>
      <c r="M13" s="203">
        <v>7847</v>
      </c>
    </row>
    <row r="14" spans="1:16" ht="13.5" customHeight="1">
      <c r="A14" s="31"/>
      <c r="B14" s="543" t="s">
        <v>891</v>
      </c>
      <c r="C14" s="883">
        <v>52997</v>
      </c>
      <c r="D14" s="883">
        <v>5292</v>
      </c>
      <c r="E14" s="883">
        <v>11198</v>
      </c>
      <c r="F14" s="883">
        <v>6460</v>
      </c>
      <c r="G14" s="883">
        <v>14247</v>
      </c>
      <c r="H14" s="883">
        <v>15800</v>
      </c>
      <c r="I14" s="883">
        <v>6960</v>
      </c>
      <c r="J14" s="883">
        <v>13527</v>
      </c>
      <c r="K14" s="883">
        <v>13965</v>
      </c>
      <c r="L14" s="883">
        <v>10813</v>
      </c>
      <c r="M14" s="203">
        <v>7732</v>
      </c>
    </row>
    <row r="15" spans="1:16" ht="13.5" customHeight="1">
      <c r="A15" s="31"/>
      <c r="B15" s="543" t="s">
        <v>892</v>
      </c>
      <c r="C15" s="883">
        <v>52427</v>
      </c>
      <c r="D15" s="883">
        <v>4967</v>
      </c>
      <c r="E15" s="883">
        <v>11112</v>
      </c>
      <c r="F15" s="883">
        <v>6388</v>
      </c>
      <c r="G15" s="883">
        <v>14293</v>
      </c>
      <c r="H15" s="883">
        <v>15667</v>
      </c>
      <c r="I15" s="883">
        <v>7533</v>
      </c>
      <c r="J15" s="883">
        <v>13237</v>
      </c>
      <c r="K15" s="883">
        <v>13530</v>
      </c>
      <c r="L15" s="883">
        <v>10507</v>
      </c>
      <c r="M15" s="203">
        <v>7620</v>
      </c>
    </row>
    <row r="16" spans="1:16" ht="13.5" customHeight="1">
      <c r="A16" s="31"/>
      <c r="B16" s="543" t="s">
        <v>893</v>
      </c>
      <c r="C16" s="1098">
        <v>52130</v>
      </c>
      <c r="D16" s="1098">
        <v>4839</v>
      </c>
      <c r="E16" s="1098">
        <v>10926</v>
      </c>
      <c r="F16" s="1098">
        <v>6257</v>
      </c>
      <c r="G16" s="1098">
        <v>14332</v>
      </c>
      <c r="H16" s="1098">
        <v>15776</v>
      </c>
      <c r="I16" s="1098">
        <v>7496</v>
      </c>
      <c r="J16" s="1098">
        <v>13050</v>
      </c>
      <c r="K16" s="1098">
        <v>13388</v>
      </c>
      <c r="L16" s="1098">
        <v>10586</v>
      </c>
      <c r="M16" s="203">
        <v>7610</v>
      </c>
    </row>
    <row r="17" spans="1:13" ht="13.5" customHeight="1">
      <c r="A17" s="31"/>
      <c r="B17" s="543" t="s">
        <v>894</v>
      </c>
      <c r="C17" s="1098">
        <v>53065</v>
      </c>
      <c r="D17" s="1098">
        <v>4826</v>
      </c>
      <c r="E17" s="1098">
        <v>10920</v>
      </c>
      <c r="F17" s="1098">
        <v>6289</v>
      </c>
      <c r="G17" s="1098">
        <v>14696</v>
      </c>
      <c r="H17" s="1098">
        <v>16334</v>
      </c>
      <c r="I17" s="1098">
        <v>7457</v>
      </c>
      <c r="J17" s="1098">
        <v>13150</v>
      </c>
      <c r="K17" s="1098">
        <v>13665</v>
      </c>
      <c r="L17" s="1098">
        <v>10918</v>
      </c>
      <c r="M17" s="203">
        <v>7875</v>
      </c>
    </row>
    <row r="18" spans="1:13" ht="13.5" customHeight="1">
      <c r="A18" s="31"/>
      <c r="B18" s="543" t="s">
        <v>895</v>
      </c>
      <c r="C18" s="1098">
        <v>54376</v>
      </c>
      <c r="D18" s="1098">
        <v>4839</v>
      </c>
      <c r="E18" s="1098">
        <v>11173</v>
      </c>
      <c r="F18" s="1098">
        <v>6381</v>
      </c>
      <c r="G18" s="1098">
        <v>15117</v>
      </c>
      <c r="H18" s="1098">
        <v>16866</v>
      </c>
      <c r="I18" s="1098">
        <v>7391</v>
      </c>
      <c r="J18" s="1098">
        <v>13250</v>
      </c>
      <c r="K18" s="1098">
        <v>14045</v>
      </c>
      <c r="L18" s="1098">
        <v>11496</v>
      </c>
      <c r="M18" s="203">
        <v>8194</v>
      </c>
    </row>
    <row r="19" spans="1:13" ht="13.5" customHeight="1">
      <c r="A19" s="542">
        <v>2024</v>
      </c>
      <c r="B19" s="543" t="s">
        <v>884</v>
      </c>
      <c r="C19" s="883">
        <v>57702</v>
      </c>
      <c r="D19" s="297">
        <v>5237</v>
      </c>
      <c r="E19" s="297">
        <v>11965</v>
      </c>
      <c r="F19" s="297">
        <v>6937</v>
      </c>
      <c r="G19" s="297">
        <v>15878</v>
      </c>
      <c r="H19" s="297">
        <v>17685</v>
      </c>
      <c r="I19" s="893">
        <v>8105</v>
      </c>
      <c r="J19" s="894">
        <v>14239</v>
      </c>
      <c r="K19" s="894">
        <v>14903</v>
      </c>
      <c r="L19" s="894">
        <v>12058</v>
      </c>
      <c r="M19" s="286">
        <v>8397</v>
      </c>
    </row>
    <row r="20" spans="1:13" ht="13.5" customHeight="1">
      <c r="B20" s="543" t="s">
        <v>885</v>
      </c>
      <c r="C20" s="883">
        <v>57890</v>
      </c>
      <c r="D20" s="297">
        <v>5297</v>
      </c>
      <c r="E20" s="297">
        <v>11946</v>
      </c>
      <c r="F20" s="297">
        <v>6967</v>
      </c>
      <c r="G20" s="297">
        <v>15917</v>
      </c>
      <c r="H20" s="297">
        <v>17763</v>
      </c>
      <c r="I20" s="893">
        <v>8114</v>
      </c>
      <c r="J20" s="894">
        <v>14339</v>
      </c>
      <c r="K20" s="894">
        <v>15074</v>
      </c>
      <c r="L20" s="894">
        <v>12062</v>
      </c>
      <c r="M20" s="286">
        <v>8301</v>
      </c>
    </row>
    <row r="21" spans="1:13" ht="13.5" customHeight="1">
      <c r="A21" s="31"/>
      <c r="B21" s="543" t="s">
        <v>886</v>
      </c>
      <c r="C21" s="883">
        <v>56239</v>
      </c>
      <c r="D21" s="883">
        <v>5182</v>
      </c>
      <c r="E21" s="883">
        <v>11492</v>
      </c>
      <c r="F21" s="883">
        <v>6808</v>
      </c>
      <c r="G21" s="883">
        <v>15403</v>
      </c>
      <c r="H21" s="883">
        <v>17354</v>
      </c>
      <c r="I21" s="883">
        <v>7717</v>
      </c>
      <c r="J21" s="883">
        <v>14037</v>
      </c>
      <c r="K21" s="883">
        <v>14608</v>
      </c>
      <c r="L21" s="883">
        <v>11778</v>
      </c>
      <c r="M21" s="203">
        <v>8099</v>
      </c>
    </row>
    <row r="22" spans="1:13" ht="13.5" customHeight="1">
      <c r="B22" s="488" t="s">
        <v>200</v>
      </c>
      <c r="C22" s="895">
        <v>96.8</v>
      </c>
      <c r="D22" s="895">
        <v>97.2</v>
      </c>
      <c r="E22" s="895">
        <v>97.6</v>
      </c>
      <c r="F22" s="895">
        <v>100.1</v>
      </c>
      <c r="G22" s="895">
        <v>96.2</v>
      </c>
      <c r="H22" s="895">
        <v>95.6</v>
      </c>
      <c r="I22" s="895">
        <v>102.6</v>
      </c>
      <c r="J22" s="895">
        <v>94.6</v>
      </c>
      <c r="K22" s="895">
        <v>96</v>
      </c>
      <c r="L22" s="895">
        <v>99.4</v>
      </c>
      <c r="M22" s="171">
        <v>93.5</v>
      </c>
    </row>
    <row r="23" spans="1:13" ht="13.5" customHeight="1">
      <c r="B23" s="488" t="s">
        <v>201</v>
      </c>
      <c r="C23" s="895">
        <v>97.1</v>
      </c>
      <c r="D23" s="895">
        <v>97.8</v>
      </c>
      <c r="E23" s="895">
        <v>96.2</v>
      </c>
      <c r="F23" s="895">
        <v>97.7</v>
      </c>
      <c r="G23" s="895">
        <v>96.8</v>
      </c>
      <c r="H23" s="895">
        <v>97.7</v>
      </c>
      <c r="I23" s="895">
        <v>95.1</v>
      </c>
      <c r="J23" s="895">
        <v>97.9</v>
      </c>
      <c r="K23" s="895">
        <v>96.9</v>
      </c>
      <c r="L23" s="895">
        <v>97.6</v>
      </c>
      <c r="M23" s="171">
        <v>97.6</v>
      </c>
    </row>
    <row r="24" spans="1:13">
      <c r="A24" s="882" t="s">
        <v>956</v>
      </c>
      <c r="B24" s="881"/>
      <c r="C24" s="881"/>
      <c r="D24" s="881"/>
      <c r="E24" s="881"/>
      <c r="F24" s="881"/>
      <c r="G24" s="881"/>
      <c r="H24" s="881"/>
      <c r="I24" s="881"/>
      <c r="J24" s="881"/>
      <c r="K24" s="881"/>
      <c r="L24" s="881"/>
      <c r="M24" s="881"/>
    </row>
    <row r="25" spans="1:13">
      <c r="A25" s="887" t="s">
        <v>957</v>
      </c>
      <c r="B25" s="888"/>
      <c r="C25" s="888"/>
      <c r="D25" s="888"/>
      <c r="E25" s="888"/>
      <c r="F25" s="888"/>
      <c r="G25" s="888"/>
      <c r="H25" s="888"/>
      <c r="I25" s="888"/>
      <c r="J25" s="888"/>
      <c r="K25" s="888"/>
    </row>
    <row r="26" spans="1:13">
      <c r="C26" s="545"/>
      <c r="D26" s="545"/>
      <c r="E26" s="545"/>
      <c r="F26" s="545"/>
      <c r="G26" s="545"/>
      <c r="H26" s="545"/>
      <c r="I26" s="545"/>
      <c r="J26" s="545"/>
      <c r="K26" s="545"/>
      <c r="L26" s="545"/>
      <c r="M26" s="545"/>
    </row>
    <row r="27" spans="1:13">
      <c r="C27" s="545"/>
      <c r="D27" s="545"/>
      <c r="E27" s="545"/>
      <c r="F27" s="545"/>
      <c r="G27" s="545"/>
      <c r="H27" s="545"/>
      <c r="I27" s="545"/>
      <c r="J27" s="545"/>
      <c r="K27" s="545"/>
      <c r="L27" s="545"/>
      <c r="M27" s="545"/>
    </row>
    <row r="28" spans="1:13">
      <c r="C28" s="545"/>
      <c r="D28" s="545"/>
      <c r="E28" s="545"/>
      <c r="F28" s="545"/>
      <c r="G28" s="545"/>
      <c r="H28" s="545"/>
      <c r="I28" s="545"/>
      <c r="J28" s="545"/>
      <c r="K28" s="545"/>
      <c r="L28" s="545"/>
      <c r="M28" s="545"/>
    </row>
    <row r="29" spans="1:13">
      <c r="C29" s="545"/>
      <c r="D29" s="545"/>
      <c r="E29" s="545"/>
      <c r="F29" s="545"/>
      <c r="G29" s="545"/>
      <c r="H29" s="545"/>
      <c r="I29" s="545"/>
      <c r="J29" s="545"/>
      <c r="K29" s="545"/>
      <c r="L29" s="545"/>
      <c r="M29" s="545"/>
    </row>
    <row r="30" spans="1:13">
      <c r="C30" s="545"/>
      <c r="D30" s="545"/>
      <c r="E30" s="545"/>
      <c r="F30" s="545"/>
      <c r="G30" s="545"/>
      <c r="H30" s="545"/>
      <c r="I30" s="545"/>
      <c r="J30" s="545"/>
      <c r="K30" s="545"/>
      <c r="L30" s="545"/>
      <c r="M30" s="545"/>
    </row>
  </sheetData>
  <mergeCells count="4">
    <mergeCell ref="A5:B6"/>
    <mergeCell ref="C5:C6"/>
    <mergeCell ref="I5:M5"/>
    <mergeCell ref="D5:H5"/>
  </mergeCells>
  <phoneticPr fontId="0" type="noConversion"/>
  <hyperlink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heetViews>
  <sheetFormatPr defaultColWidth="9" defaultRowHeight="12"/>
  <cols>
    <col min="1" max="1" width="8.125" style="99" customWidth="1"/>
    <col min="2" max="2" width="12.375" style="99" customWidth="1"/>
    <col min="3" max="15" width="8.125" style="99" customWidth="1"/>
    <col min="16" max="16384" width="9" style="99"/>
  </cols>
  <sheetData>
    <row r="1" spans="1:19">
      <c r="A1" s="448" t="s">
        <v>213</v>
      </c>
      <c r="B1" s="448" t="s">
        <v>1092</v>
      </c>
      <c r="C1" s="90"/>
      <c r="D1" s="90"/>
      <c r="E1" s="90"/>
      <c r="F1" s="90"/>
      <c r="G1" s="90"/>
      <c r="H1" s="90"/>
      <c r="I1" s="90"/>
      <c r="J1" s="90"/>
      <c r="K1" s="90"/>
      <c r="S1" s="536"/>
    </row>
    <row r="2" spans="1:19">
      <c r="A2" s="537"/>
      <c r="B2" s="538" t="s">
        <v>165</v>
      </c>
      <c r="C2" s="539"/>
      <c r="D2" s="539"/>
      <c r="E2" s="539"/>
      <c r="F2" s="539"/>
      <c r="G2" s="539"/>
      <c r="H2" s="316"/>
      <c r="I2" s="316"/>
      <c r="J2" s="316"/>
      <c r="K2" s="316"/>
      <c r="L2" s="316"/>
    </row>
    <row r="3" spans="1:19">
      <c r="A3" s="471"/>
      <c r="B3" s="451" t="s">
        <v>1093</v>
      </c>
      <c r="C3" s="446"/>
      <c r="D3" s="446"/>
      <c r="E3" s="446"/>
      <c r="F3" s="446"/>
      <c r="G3" s="446"/>
      <c r="H3" s="446"/>
      <c r="I3" s="446"/>
      <c r="J3" s="446"/>
      <c r="K3" s="446"/>
      <c r="L3" s="446"/>
      <c r="M3" s="446"/>
      <c r="N3" s="1400" t="s">
        <v>0</v>
      </c>
      <c r="O3" s="1400"/>
    </row>
    <row r="4" spans="1:19">
      <c r="A4" s="471"/>
      <c r="B4" s="451" t="s">
        <v>166</v>
      </c>
      <c r="C4" s="446"/>
      <c r="D4" s="446"/>
      <c r="E4" s="446"/>
      <c r="F4" s="446"/>
      <c r="I4" s="453"/>
      <c r="J4" s="453"/>
      <c r="K4" s="453"/>
      <c r="L4" s="453"/>
      <c r="N4" s="1400" t="s">
        <v>1</v>
      </c>
      <c r="O4" s="1400"/>
    </row>
    <row r="5" spans="1:19" ht="44.25" customHeight="1">
      <c r="A5" s="1571" t="s">
        <v>1219</v>
      </c>
      <c r="B5" s="1572"/>
      <c r="C5" s="1571" t="s">
        <v>1094</v>
      </c>
      <c r="D5" s="1571"/>
      <c r="E5" s="1571"/>
      <c r="F5" s="1571"/>
      <c r="G5" s="1571"/>
      <c r="H5" s="1580"/>
      <c r="I5" s="1433" t="s">
        <v>1095</v>
      </c>
      <c r="J5" s="1581"/>
      <c r="K5" s="1581"/>
      <c r="L5" s="1581"/>
      <c r="M5" s="1581"/>
      <c r="N5" s="1581"/>
      <c r="O5" s="1581"/>
    </row>
    <row r="6" spans="1:19" ht="104.25" customHeight="1">
      <c r="A6" s="1573"/>
      <c r="B6" s="1574"/>
      <c r="C6" s="546" t="s">
        <v>373</v>
      </c>
      <c r="D6" s="547" t="s">
        <v>76</v>
      </c>
      <c r="E6" s="548" t="s">
        <v>77</v>
      </c>
      <c r="F6" s="547" t="s">
        <v>78</v>
      </c>
      <c r="G6" s="547" t="s">
        <v>79</v>
      </c>
      <c r="H6" s="549" t="s">
        <v>374</v>
      </c>
      <c r="I6" s="550" t="s">
        <v>375</v>
      </c>
      <c r="J6" s="547" t="s">
        <v>80</v>
      </c>
      <c r="K6" s="547" t="s">
        <v>81</v>
      </c>
      <c r="L6" s="547" t="s">
        <v>82</v>
      </c>
      <c r="M6" s="547" t="s">
        <v>83</v>
      </c>
      <c r="N6" s="549" t="s">
        <v>376</v>
      </c>
      <c r="O6" s="550" t="s">
        <v>377</v>
      </c>
    </row>
    <row r="7" spans="1:19">
      <c r="A7" s="542">
        <v>2023</v>
      </c>
      <c r="B7" s="543" t="s">
        <v>884</v>
      </c>
      <c r="C7" s="884">
        <v>8075</v>
      </c>
      <c r="D7" s="884">
        <v>10088</v>
      </c>
      <c r="E7" s="884">
        <v>9435</v>
      </c>
      <c r="F7" s="884">
        <v>8375</v>
      </c>
      <c r="G7" s="884">
        <v>7428</v>
      </c>
      <c r="H7" s="884">
        <v>16223</v>
      </c>
      <c r="I7" s="884">
        <v>11925</v>
      </c>
      <c r="J7" s="884">
        <v>16749</v>
      </c>
      <c r="K7" s="884">
        <v>10084</v>
      </c>
      <c r="L7" s="884">
        <v>8996</v>
      </c>
      <c r="M7" s="884">
        <v>3903</v>
      </c>
      <c r="N7" s="884">
        <v>1215</v>
      </c>
      <c r="O7" s="885">
        <v>6752</v>
      </c>
    </row>
    <row r="8" spans="1:19">
      <c r="B8" s="543" t="s">
        <v>885</v>
      </c>
      <c r="C8" s="884">
        <v>6879</v>
      </c>
      <c r="D8" s="884">
        <v>10801</v>
      </c>
      <c r="E8" s="884">
        <v>10301</v>
      </c>
      <c r="F8" s="884">
        <v>8432</v>
      </c>
      <c r="G8" s="884">
        <v>7462</v>
      </c>
      <c r="H8" s="884">
        <v>15942</v>
      </c>
      <c r="I8" s="884">
        <v>12073</v>
      </c>
      <c r="J8" s="884">
        <v>16834</v>
      </c>
      <c r="K8" s="884">
        <v>10140</v>
      </c>
      <c r="L8" s="884">
        <v>9007</v>
      </c>
      <c r="M8" s="884">
        <v>3860</v>
      </c>
      <c r="N8" s="884">
        <v>1236</v>
      </c>
      <c r="O8" s="885">
        <v>6667</v>
      </c>
    </row>
    <row r="9" spans="1:19">
      <c r="B9" s="543" t="s">
        <v>886</v>
      </c>
      <c r="C9" s="883">
        <v>5696</v>
      </c>
      <c r="D9" s="883">
        <v>10541</v>
      </c>
      <c r="E9" s="883">
        <v>9824</v>
      </c>
      <c r="F9" s="883">
        <v>9059</v>
      </c>
      <c r="G9" s="883">
        <v>7421</v>
      </c>
      <c r="H9" s="883">
        <v>15546</v>
      </c>
      <c r="I9" s="883">
        <v>11813</v>
      </c>
      <c r="J9" s="883">
        <v>16266</v>
      </c>
      <c r="K9" s="883">
        <v>9854</v>
      </c>
      <c r="L9" s="883">
        <v>8752</v>
      </c>
      <c r="M9" s="883">
        <v>3767</v>
      </c>
      <c r="N9" s="883">
        <v>1198</v>
      </c>
      <c r="O9" s="203">
        <v>6437</v>
      </c>
    </row>
    <row r="10" spans="1:19">
      <c r="B10" s="543" t="s">
        <v>887</v>
      </c>
      <c r="C10" s="884">
        <v>5264</v>
      </c>
      <c r="D10" s="884">
        <v>9050</v>
      </c>
      <c r="E10" s="884">
        <v>9596</v>
      </c>
      <c r="F10" s="884">
        <v>9802</v>
      </c>
      <c r="G10" s="884">
        <v>7376</v>
      </c>
      <c r="H10" s="884">
        <v>15163</v>
      </c>
      <c r="I10" s="884">
        <v>11417</v>
      </c>
      <c r="J10" s="884">
        <v>15686</v>
      </c>
      <c r="K10" s="884">
        <v>9618</v>
      </c>
      <c r="L10" s="884">
        <v>8456</v>
      </c>
      <c r="M10" s="884">
        <v>3632</v>
      </c>
      <c r="N10" s="884">
        <v>1223</v>
      </c>
      <c r="O10" s="885">
        <v>6219</v>
      </c>
    </row>
    <row r="11" spans="1:19">
      <c r="B11" s="543" t="s">
        <v>888</v>
      </c>
      <c r="C11" s="884">
        <v>5652</v>
      </c>
      <c r="D11" s="884">
        <v>8005</v>
      </c>
      <c r="E11" s="884">
        <v>9256</v>
      </c>
      <c r="F11" s="884">
        <v>10020</v>
      </c>
      <c r="G11" s="884">
        <v>7329</v>
      </c>
      <c r="H11" s="884">
        <v>14792</v>
      </c>
      <c r="I11" s="884">
        <v>11074</v>
      </c>
      <c r="J11" s="884">
        <v>15178</v>
      </c>
      <c r="K11" s="884">
        <v>9399</v>
      </c>
      <c r="L11" s="884">
        <v>8254</v>
      </c>
      <c r="M11" s="884">
        <v>3554</v>
      </c>
      <c r="N11" s="884">
        <v>1188</v>
      </c>
      <c r="O11" s="885">
        <v>6407</v>
      </c>
    </row>
    <row r="12" spans="1:19">
      <c r="B12" s="543" t="s">
        <v>889</v>
      </c>
      <c r="C12" s="883">
        <v>5514</v>
      </c>
      <c r="D12" s="883">
        <v>7760</v>
      </c>
      <c r="E12" s="883">
        <v>8776</v>
      </c>
      <c r="F12" s="883">
        <v>10100</v>
      </c>
      <c r="G12" s="883">
        <v>7332</v>
      </c>
      <c r="H12" s="883">
        <v>14362</v>
      </c>
      <c r="I12" s="883">
        <v>10708</v>
      </c>
      <c r="J12" s="883">
        <v>14815</v>
      </c>
      <c r="K12" s="883">
        <v>9237</v>
      </c>
      <c r="L12" s="883">
        <v>8076</v>
      </c>
      <c r="M12" s="883">
        <v>3508</v>
      </c>
      <c r="N12" s="883">
        <v>1151</v>
      </c>
      <c r="O12" s="203">
        <v>6349</v>
      </c>
    </row>
    <row r="13" spans="1:19">
      <c r="B13" s="543" t="s">
        <v>890</v>
      </c>
      <c r="C13" s="883">
        <v>5855</v>
      </c>
      <c r="D13" s="883">
        <v>7894</v>
      </c>
      <c r="E13" s="883">
        <v>7727</v>
      </c>
      <c r="F13" s="883">
        <v>10355</v>
      </c>
      <c r="G13" s="883">
        <v>7294</v>
      </c>
      <c r="H13" s="883">
        <v>14089</v>
      </c>
      <c r="I13" s="883">
        <v>10503</v>
      </c>
      <c r="J13" s="883">
        <v>14646</v>
      </c>
      <c r="K13" s="883">
        <v>9196</v>
      </c>
      <c r="L13" s="883">
        <v>8025</v>
      </c>
      <c r="M13" s="883">
        <v>3491</v>
      </c>
      <c r="N13" s="883">
        <v>1138</v>
      </c>
      <c r="O13" s="203">
        <v>6215</v>
      </c>
    </row>
    <row r="14" spans="1:19">
      <c r="B14" s="543" t="s">
        <v>891</v>
      </c>
      <c r="C14" s="883">
        <v>5193</v>
      </c>
      <c r="D14" s="883">
        <v>8605</v>
      </c>
      <c r="E14" s="883">
        <v>7348</v>
      </c>
      <c r="F14" s="883">
        <v>10608</v>
      </c>
      <c r="G14" s="883">
        <v>7379</v>
      </c>
      <c r="H14" s="883">
        <v>13864</v>
      </c>
      <c r="I14" s="883">
        <v>10489</v>
      </c>
      <c r="J14" s="883">
        <v>14554</v>
      </c>
      <c r="K14" s="883">
        <v>9196</v>
      </c>
      <c r="L14" s="883">
        <v>7959</v>
      </c>
      <c r="M14" s="883">
        <v>3401</v>
      </c>
      <c r="N14" s="883">
        <v>1118</v>
      </c>
      <c r="O14" s="203">
        <v>6280</v>
      </c>
    </row>
    <row r="15" spans="1:19">
      <c r="B15" s="543" t="s">
        <v>892</v>
      </c>
      <c r="C15" s="883">
        <v>6757</v>
      </c>
      <c r="D15" s="883">
        <v>7531</v>
      </c>
      <c r="E15" s="883">
        <v>7035</v>
      </c>
      <c r="F15" s="883">
        <v>9939</v>
      </c>
      <c r="G15" s="883">
        <v>7534</v>
      </c>
      <c r="H15" s="883">
        <v>13631</v>
      </c>
      <c r="I15" s="883">
        <v>10444</v>
      </c>
      <c r="J15" s="883">
        <v>14432</v>
      </c>
      <c r="K15" s="883">
        <v>8919</v>
      </c>
      <c r="L15" s="883">
        <v>7730</v>
      </c>
      <c r="M15" s="883">
        <v>3268</v>
      </c>
      <c r="N15" s="883">
        <v>1083</v>
      </c>
      <c r="O15" s="203">
        <v>6551</v>
      </c>
    </row>
    <row r="16" spans="1:19">
      <c r="B16" s="543" t="s">
        <v>893</v>
      </c>
      <c r="C16" s="1098">
        <v>6357</v>
      </c>
      <c r="D16" s="1098">
        <v>8416</v>
      </c>
      <c r="E16" s="1098">
        <v>6984</v>
      </c>
      <c r="F16" s="1098">
        <v>9226</v>
      </c>
      <c r="G16" s="1098">
        <v>7688</v>
      </c>
      <c r="H16" s="1098">
        <v>13459</v>
      </c>
      <c r="I16" s="1098">
        <v>10381</v>
      </c>
      <c r="J16" s="1098">
        <v>14427</v>
      </c>
      <c r="K16" s="1098">
        <v>8940</v>
      </c>
      <c r="L16" s="1098">
        <v>7691</v>
      </c>
      <c r="M16" s="1098">
        <v>3268</v>
      </c>
      <c r="N16" s="1098">
        <v>1037</v>
      </c>
      <c r="O16" s="203">
        <v>6386</v>
      </c>
    </row>
    <row r="17" spans="1:15">
      <c r="B17" s="543" t="s">
        <v>894</v>
      </c>
      <c r="C17" s="1098">
        <v>6477</v>
      </c>
      <c r="D17" s="1098">
        <v>9470</v>
      </c>
      <c r="E17" s="1098">
        <v>6844</v>
      </c>
      <c r="F17" s="1098">
        <v>8946</v>
      </c>
      <c r="G17" s="1098">
        <v>7959</v>
      </c>
      <c r="H17" s="1098">
        <v>13369</v>
      </c>
      <c r="I17" s="1098">
        <v>10598</v>
      </c>
      <c r="J17" s="1098">
        <v>14759</v>
      </c>
      <c r="K17" s="1098">
        <v>9100</v>
      </c>
      <c r="L17" s="1098">
        <v>7857</v>
      </c>
      <c r="M17" s="1098">
        <v>3374</v>
      </c>
      <c r="N17" s="1098">
        <v>1061</v>
      </c>
      <c r="O17" s="203">
        <v>6316</v>
      </c>
    </row>
    <row r="18" spans="1:15">
      <c r="B18" s="543" t="s">
        <v>895</v>
      </c>
      <c r="C18" s="1098">
        <v>4886</v>
      </c>
      <c r="D18" s="1098">
        <v>10866</v>
      </c>
      <c r="E18" s="1098">
        <v>8007</v>
      </c>
      <c r="F18" s="1098">
        <v>9043</v>
      </c>
      <c r="G18" s="1098">
        <v>8265</v>
      </c>
      <c r="H18" s="1098">
        <v>13309</v>
      </c>
      <c r="I18" s="1098">
        <v>10767</v>
      </c>
      <c r="J18" s="1098">
        <v>15090</v>
      </c>
      <c r="K18" s="1098">
        <v>9429</v>
      </c>
      <c r="L18" s="1098">
        <v>8149</v>
      </c>
      <c r="M18" s="1098">
        <v>3555</v>
      </c>
      <c r="N18" s="1098">
        <v>1097</v>
      </c>
      <c r="O18" s="203">
        <v>6289</v>
      </c>
    </row>
    <row r="19" spans="1:15">
      <c r="A19" s="542">
        <v>2024</v>
      </c>
      <c r="B19" s="543" t="s">
        <v>884</v>
      </c>
      <c r="C19" s="884">
        <v>8150</v>
      </c>
      <c r="D19" s="884">
        <v>9415</v>
      </c>
      <c r="E19" s="884">
        <v>9067</v>
      </c>
      <c r="F19" s="884">
        <v>9012</v>
      </c>
      <c r="G19" s="884">
        <v>8727</v>
      </c>
      <c r="H19" s="884">
        <v>13331</v>
      </c>
      <c r="I19" s="884">
        <v>11664</v>
      </c>
      <c r="J19" s="884">
        <v>16147</v>
      </c>
      <c r="K19" s="884">
        <v>10020</v>
      </c>
      <c r="L19" s="884">
        <v>8593</v>
      </c>
      <c r="M19" s="884">
        <v>3705</v>
      </c>
      <c r="N19" s="884">
        <v>1139</v>
      </c>
      <c r="O19" s="885">
        <v>6434</v>
      </c>
    </row>
    <row r="20" spans="1:15">
      <c r="B20" s="543" t="s">
        <v>885</v>
      </c>
      <c r="C20" s="884">
        <v>6486</v>
      </c>
      <c r="D20" s="884">
        <v>10328</v>
      </c>
      <c r="E20" s="884">
        <v>10153</v>
      </c>
      <c r="F20" s="884">
        <v>8763</v>
      </c>
      <c r="G20" s="884">
        <v>8854</v>
      </c>
      <c r="H20" s="884">
        <v>13306</v>
      </c>
      <c r="I20" s="884">
        <v>11784</v>
      </c>
      <c r="J20" s="884">
        <v>16243</v>
      </c>
      <c r="K20" s="884">
        <v>10153</v>
      </c>
      <c r="L20" s="884">
        <v>8620</v>
      </c>
      <c r="M20" s="884">
        <v>3624</v>
      </c>
      <c r="N20" s="884">
        <v>1121</v>
      </c>
      <c r="O20" s="885">
        <v>6345</v>
      </c>
    </row>
    <row r="21" spans="1:15">
      <c r="B21" s="543" t="s">
        <v>886</v>
      </c>
      <c r="C21" s="883">
        <v>5216</v>
      </c>
      <c r="D21" s="883">
        <v>10427</v>
      </c>
      <c r="E21" s="883">
        <v>9219</v>
      </c>
      <c r="F21" s="883">
        <v>9260</v>
      </c>
      <c r="G21" s="883">
        <v>8900</v>
      </c>
      <c r="H21" s="883">
        <v>13217</v>
      </c>
      <c r="I21" s="883">
        <v>11542</v>
      </c>
      <c r="J21" s="883">
        <v>15759</v>
      </c>
      <c r="K21" s="883">
        <v>9850</v>
      </c>
      <c r="L21" s="883">
        <v>8358</v>
      </c>
      <c r="M21" s="883">
        <v>3517</v>
      </c>
      <c r="N21" s="883">
        <v>1111</v>
      </c>
      <c r="O21" s="203">
        <v>6102</v>
      </c>
    </row>
    <row r="22" spans="1:15">
      <c r="B22" s="488" t="s">
        <v>200</v>
      </c>
      <c r="C22" s="886">
        <v>91.6</v>
      </c>
      <c r="D22" s="886">
        <v>98.9</v>
      </c>
      <c r="E22" s="886">
        <v>93.8</v>
      </c>
      <c r="F22" s="886">
        <v>102.2</v>
      </c>
      <c r="G22" s="886">
        <v>119.9</v>
      </c>
      <c r="H22" s="886">
        <v>85</v>
      </c>
      <c r="I22" s="886">
        <v>97.7</v>
      </c>
      <c r="J22" s="886">
        <v>96.9</v>
      </c>
      <c r="K22" s="886">
        <v>100</v>
      </c>
      <c r="L22" s="886">
        <v>95.5</v>
      </c>
      <c r="M22" s="886">
        <v>93.4</v>
      </c>
      <c r="N22" s="886">
        <v>92.7</v>
      </c>
      <c r="O22" s="197">
        <v>94.8</v>
      </c>
    </row>
    <row r="23" spans="1:15">
      <c r="B23" s="488" t="s">
        <v>201</v>
      </c>
      <c r="C23" s="886">
        <v>80.400000000000006</v>
      </c>
      <c r="D23" s="886">
        <v>101</v>
      </c>
      <c r="E23" s="886">
        <v>90.8</v>
      </c>
      <c r="F23" s="886">
        <v>105.7</v>
      </c>
      <c r="G23" s="886">
        <v>100.5</v>
      </c>
      <c r="H23" s="886">
        <v>99.3</v>
      </c>
      <c r="I23" s="886">
        <v>97.9</v>
      </c>
      <c r="J23" s="886">
        <v>97</v>
      </c>
      <c r="K23" s="886">
        <v>97</v>
      </c>
      <c r="L23" s="886">
        <v>97</v>
      </c>
      <c r="M23" s="886">
        <v>97</v>
      </c>
      <c r="N23" s="886">
        <v>99.1</v>
      </c>
      <c r="O23" s="197">
        <v>96.2</v>
      </c>
    </row>
    <row r="24" spans="1:15">
      <c r="A24" s="1578" t="s">
        <v>1110</v>
      </c>
      <c r="B24" s="1578"/>
      <c r="C24" s="1578"/>
      <c r="D24" s="1578"/>
      <c r="E24" s="1578"/>
      <c r="F24" s="1578"/>
      <c r="G24" s="1578"/>
      <c r="H24" s="1578"/>
      <c r="I24" s="1578"/>
      <c r="J24" s="1578"/>
      <c r="K24" s="1578"/>
      <c r="L24" s="1578"/>
    </row>
    <row r="25" spans="1:15">
      <c r="A25" s="882" t="s">
        <v>956</v>
      </c>
      <c r="B25" s="890"/>
      <c r="C25" s="890"/>
      <c r="D25" s="890"/>
      <c r="E25" s="890"/>
      <c r="F25" s="890"/>
      <c r="G25" s="890"/>
      <c r="H25" s="890"/>
      <c r="I25" s="890"/>
      <c r="J25" s="890"/>
      <c r="K25" s="890"/>
      <c r="L25" s="890"/>
    </row>
    <row r="26" spans="1:15">
      <c r="A26" s="1579" t="s">
        <v>1111</v>
      </c>
      <c r="B26" s="1579"/>
      <c r="C26" s="1579"/>
      <c r="D26" s="1579"/>
      <c r="E26" s="1579"/>
      <c r="F26" s="1579"/>
      <c r="G26" s="1579"/>
      <c r="H26" s="1579"/>
      <c r="I26" s="1579"/>
      <c r="J26" s="1579"/>
      <c r="K26" s="1579"/>
      <c r="L26" s="1579"/>
    </row>
    <row r="27" spans="1:15" ht="14.25">
      <c r="A27" s="892" t="s">
        <v>957</v>
      </c>
      <c r="B27" s="891"/>
      <c r="C27" s="891"/>
      <c r="D27" s="891"/>
      <c r="E27" s="891"/>
      <c r="F27" s="891"/>
      <c r="G27" s="891"/>
      <c r="H27" s="891"/>
      <c r="I27" s="891"/>
      <c r="J27" s="891"/>
      <c r="K27" s="891"/>
      <c r="L27" s="891"/>
    </row>
    <row r="28" spans="1:15">
      <c r="C28" s="545"/>
      <c r="D28" s="545"/>
      <c r="E28" s="545"/>
      <c r="F28" s="545"/>
      <c r="G28" s="545"/>
      <c r="H28" s="545"/>
      <c r="I28" s="545"/>
      <c r="J28" s="545"/>
      <c r="K28" s="545"/>
      <c r="L28" s="545"/>
      <c r="M28" s="545"/>
      <c r="N28" s="545"/>
      <c r="O28" s="545"/>
    </row>
    <row r="29" spans="1:15">
      <c r="C29" s="545"/>
      <c r="D29" s="545"/>
      <c r="E29" s="545"/>
      <c r="F29" s="545"/>
      <c r="G29" s="545"/>
      <c r="H29" s="545"/>
      <c r="I29" s="545"/>
      <c r="J29" s="545"/>
      <c r="K29" s="545"/>
      <c r="L29" s="545"/>
      <c r="M29" s="545"/>
      <c r="N29" s="545"/>
      <c r="O29" s="545"/>
    </row>
    <row r="30" spans="1:15">
      <c r="C30" s="545"/>
      <c r="D30" s="545"/>
      <c r="E30" s="545"/>
      <c r="F30" s="545"/>
      <c r="G30" s="545"/>
      <c r="H30" s="545"/>
      <c r="I30" s="545"/>
      <c r="J30" s="545"/>
      <c r="K30" s="545"/>
      <c r="L30" s="545"/>
      <c r="M30" s="545"/>
      <c r="N30" s="545"/>
      <c r="O30" s="545"/>
    </row>
    <row r="31" spans="1:15">
      <c r="C31" s="545"/>
      <c r="D31" s="545"/>
      <c r="E31" s="545"/>
      <c r="F31" s="545"/>
      <c r="G31" s="545"/>
      <c r="H31" s="545"/>
      <c r="I31" s="545"/>
      <c r="J31" s="545"/>
      <c r="K31" s="545"/>
      <c r="L31" s="545"/>
      <c r="M31" s="545"/>
      <c r="N31" s="545"/>
      <c r="O31" s="545"/>
    </row>
  </sheetData>
  <mergeCells count="7">
    <mergeCell ref="A24:L24"/>
    <mergeCell ref="A26:L26"/>
    <mergeCell ref="N3:O3"/>
    <mergeCell ref="N4:O4"/>
    <mergeCell ref="A5:B6"/>
    <mergeCell ref="C5:H5"/>
    <mergeCell ref="I5:O5"/>
  </mergeCells>
  <phoneticPr fontId="0" type="noConversion"/>
  <hyperlinks>
    <hyperlink ref="N3" location="'Spis tablic     List of tables'!A1" display="Powrót do spisu tablic"/>
    <hyperlink ref="N4" location="'Spis tablic     List of tables'!A1" display="Return to list tables"/>
    <hyperlink ref="N3:O3" location="'Spis tablic     List of tables'!A1" display="Powrót do spisu tablic"/>
    <hyperlink ref="N4:O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heetViews>
  <sheetFormatPr defaultColWidth="9" defaultRowHeight="12"/>
  <cols>
    <col min="1" max="1" width="8.125" style="99" customWidth="1"/>
    <col min="2" max="2" width="11.375" style="99" customWidth="1"/>
    <col min="3" max="9" width="15.125" style="99" customWidth="1"/>
    <col min="10" max="10" width="15" style="99" customWidth="1"/>
    <col min="11" max="16384" width="9" style="99"/>
  </cols>
  <sheetData>
    <row r="1" spans="1:13" ht="15.75" customHeight="1">
      <c r="A1" s="448" t="s">
        <v>208</v>
      </c>
      <c r="B1" s="448" t="s">
        <v>1197</v>
      </c>
      <c r="C1" s="90"/>
      <c r="D1" s="90"/>
      <c r="E1" s="90"/>
      <c r="F1" s="90"/>
      <c r="G1" s="90"/>
      <c r="H1" s="1557" t="s">
        <v>0</v>
      </c>
      <c r="I1" s="1557"/>
    </row>
    <row r="2" spans="1:13" ht="15" customHeight="1">
      <c r="A2" s="446"/>
      <c r="B2" s="148" t="s">
        <v>1198</v>
      </c>
      <c r="C2" s="446"/>
      <c r="D2" s="446"/>
      <c r="E2" s="446"/>
      <c r="F2" s="446"/>
      <c r="G2" s="446"/>
      <c r="H2" s="1557" t="s">
        <v>1</v>
      </c>
      <c r="I2" s="1557"/>
    </row>
    <row r="3" spans="1:13" ht="31.5" customHeight="1">
      <c r="A3" s="1584" t="s">
        <v>1220</v>
      </c>
      <c r="B3" s="1585"/>
      <c r="C3" s="1588" t="s">
        <v>378</v>
      </c>
      <c r="D3" s="1590" t="s">
        <v>379</v>
      </c>
      <c r="E3" s="1591"/>
      <c r="F3" s="1592"/>
      <c r="G3" s="1588" t="s">
        <v>383</v>
      </c>
      <c r="H3" s="1588" t="s">
        <v>384</v>
      </c>
      <c r="I3" s="1593" t="s">
        <v>385</v>
      </c>
    </row>
    <row r="4" spans="1:13" ht="52.5" customHeight="1">
      <c r="A4" s="1419"/>
      <c r="B4" s="1586"/>
      <c r="C4" s="1589"/>
      <c r="D4" s="390" t="s">
        <v>380</v>
      </c>
      <c r="E4" s="551" t="s">
        <v>382</v>
      </c>
      <c r="F4" s="552" t="s">
        <v>1199</v>
      </c>
      <c r="G4" s="1589"/>
      <c r="H4" s="1405"/>
      <c r="I4" s="1413"/>
    </row>
    <row r="5" spans="1:13" ht="24" customHeight="1">
      <c r="A5" s="1407"/>
      <c r="B5" s="1587"/>
      <c r="C5" s="1590" t="s">
        <v>338</v>
      </c>
      <c r="D5" s="1591"/>
      <c r="E5" s="1591"/>
      <c r="F5" s="1591"/>
      <c r="G5" s="1592"/>
      <c r="H5" s="1590" t="s">
        <v>381</v>
      </c>
      <c r="I5" s="1591"/>
    </row>
    <row r="6" spans="1:13" ht="14.25" customHeight="1">
      <c r="A6" s="291">
        <v>2022</v>
      </c>
      <c r="B6" s="276" t="s">
        <v>908</v>
      </c>
      <c r="C6" s="1130">
        <v>1613</v>
      </c>
      <c r="D6" s="1130">
        <v>941</v>
      </c>
      <c r="E6" s="1130">
        <v>903</v>
      </c>
      <c r="F6" s="1130">
        <v>38</v>
      </c>
      <c r="G6" s="1130">
        <v>672</v>
      </c>
      <c r="H6" s="1130">
        <v>58.3</v>
      </c>
      <c r="I6" s="1132">
        <v>56</v>
      </c>
      <c r="J6" s="544"/>
    </row>
    <row r="7" spans="1:13" ht="14.25" customHeight="1">
      <c r="A7" s="291">
        <v>2023</v>
      </c>
      <c r="B7" s="276" t="s">
        <v>903</v>
      </c>
      <c r="C7" s="1130">
        <v>1611</v>
      </c>
      <c r="D7" s="1130">
        <v>937</v>
      </c>
      <c r="E7" s="1130">
        <v>901</v>
      </c>
      <c r="F7" s="1130">
        <v>35</v>
      </c>
      <c r="G7" s="1130">
        <v>674</v>
      </c>
      <c r="H7" s="1130">
        <v>58.2</v>
      </c>
      <c r="I7" s="1132">
        <v>55.9</v>
      </c>
      <c r="J7" s="544"/>
    </row>
    <row r="8" spans="1:13" ht="14.25" customHeight="1">
      <c r="A8" s="291"/>
      <c r="B8" s="276" t="s">
        <v>909</v>
      </c>
      <c r="C8" s="1130">
        <v>1610</v>
      </c>
      <c r="D8" s="1130">
        <v>930</v>
      </c>
      <c r="E8" s="1130">
        <v>899</v>
      </c>
      <c r="F8" s="1130">
        <v>31</v>
      </c>
      <c r="G8" s="1130">
        <v>679</v>
      </c>
      <c r="H8" s="1131">
        <v>57.8</v>
      </c>
      <c r="I8" s="1132">
        <v>55.8</v>
      </c>
      <c r="J8" s="544"/>
    </row>
    <row r="9" spans="1:13" ht="14.25" customHeight="1">
      <c r="A9" s="291"/>
      <c r="B9" s="276" t="s">
        <v>910</v>
      </c>
      <c r="C9" s="1130">
        <v>1609</v>
      </c>
      <c r="D9" s="1130">
        <v>937</v>
      </c>
      <c r="E9" s="1130">
        <v>899</v>
      </c>
      <c r="F9" s="1130">
        <v>38</v>
      </c>
      <c r="G9" s="1130">
        <v>672</v>
      </c>
      <c r="H9" s="1131">
        <v>58.2</v>
      </c>
      <c r="I9" s="1132">
        <v>55.9</v>
      </c>
      <c r="J9" s="544"/>
    </row>
    <row r="10" spans="1:13" ht="14.25" customHeight="1">
      <c r="A10" s="291"/>
      <c r="B10" s="276" t="s">
        <v>908</v>
      </c>
      <c r="C10" s="1130">
        <v>1609</v>
      </c>
      <c r="D10" s="1130">
        <v>938</v>
      </c>
      <c r="E10" s="1130">
        <v>899</v>
      </c>
      <c r="F10" s="1130">
        <v>39</v>
      </c>
      <c r="G10" s="1130">
        <v>671</v>
      </c>
      <c r="H10" s="1131">
        <v>58.3</v>
      </c>
      <c r="I10" s="1132">
        <v>55.9</v>
      </c>
      <c r="J10" s="544"/>
    </row>
    <row r="11" spans="1:13" ht="14.25" customHeight="1">
      <c r="A11" s="291">
        <v>2024</v>
      </c>
      <c r="B11" s="276" t="s">
        <v>903</v>
      </c>
      <c r="C11" s="1130">
        <v>1607</v>
      </c>
      <c r="D11" s="1130">
        <v>933</v>
      </c>
      <c r="E11" s="1130">
        <v>882</v>
      </c>
      <c r="F11" s="1130">
        <v>51</v>
      </c>
      <c r="G11" s="1130">
        <v>675</v>
      </c>
      <c r="H11" s="1131">
        <v>58.1</v>
      </c>
      <c r="I11" s="1132">
        <v>54.9</v>
      </c>
      <c r="J11" s="544"/>
    </row>
    <row r="12" spans="1:13" s="545" customFormat="1" ht="14.25" customHeight="1">
      <c r="A12" s="277"/>
      <c r="B12" s="1291" t="s">
        <v>200</v>
      </c>
      <c r="C12" s="1133">
        <v>99.8</v>
      </c>
      <c r="D12" s="1133">
        <v>99.6</v>
      </c>
      <c r="E12" s="1133">
        <v>97.9</v>
      </c>
      <c r="F12" s="1133">
        <v>145.69999999999999</v>
      </c>
      <c r="G12" s="1133">
        <v>100.1</v>
      </c>
      <c r="H12" s="1133" t="s">
        <v>84</v>
      </c>
      <c r="I12" s="1134" t="s">
        <v>84</v>
      </c>
      <c r="J12" s="553"/>
    </row>
    <row r="13" spans="1:13" s="545" customFormat="1" ht="14.25" customHeight="1">
      <c r="A13" s="277"/>
      <c r="B13" s="1291" t="s">
        <v>201</v>
      </c>
      <c r="C13" s="1133">
        <v>99.9</v>
      </c>
      <c r="D13" s="1133">
        <v>99.5</v>
      </c>
      <c r="E13" s="1133">
        <v>98.1</v>
      </c>
      <c r="F13" s="1133">
        <v>130.80000000000001</v>
      </c>
      <c r="G13" s="1133">
        <v>100.6</v>
      </c>
      <c r="H13" s="1133" t="s">
        <v>84</v>
      </c>
      <c r="I13" s="1134" t="s">
        <v>84</v>
      </c>
      <c r="J13" s="553"/>
    </row>
    <row r="14" spans="1:13" s="100" customFormat="1" ht="27.75" customHeight="1">
      <c r="A14" s="1582" t="s">
        <v>1523</v>
      </c>
      <c r="B14" s="1582"/>
      <c r="C14" s="1582"/>
      <c r="D14" s="1582"/>
      <c r="E14" s="1582"/>
      <c r="F14" s="1582"/>
      <c r="G14" s="1582"/>
      <c r="H14" s="1582"/>
      <c r="I14" s="1582"/>
      <c r="J14" s="901"/>
      <c r="K14" s="406"/>
      <c r="L14" s="406"/>
      <c r="M14" s="406"/>
    </row>
    <row r="15" spans="1:13" s="31" customFormat="1" ht="15" customHeight="1">
      <c r="A15" s="1402" t="s">
        <v>1524</v>
      </c>
      <c r="B15" s="1583"/>
      <c r="C15" s="1583"/>
      <c r="D15" s="1583"/>
      <c r="E15" s="1583"/>
      <c r="F15" s="1583"/>
      <c r="G15" s="1583"/>
      <c r="H15" s="1583"/>
      <c r="I15" s="1583"/>
      <c r="J15" s="404"/>
      <c r="K15" s="404"/>
      <c r="L15" s="404"/>
      <c r="M15" s="404"/>
    </row>
    <row r="16" spans="1:13" ht="12" customHeight="1"/>
    <row r="17" spans="1:9">
      <c r="A17" s="162"/>
      <c r="C17" s="545"/>
      <c r="D17" s="545"/>
      <c r="E17" s="545"/>
      <c r="F17" s="545"/>
      <c r="G17" s="545"/>
      <c r="H17" s="545"/>
      <c r="I17" s="545"/>
    </row>
    <row r="18" spans="1:9">
      <c r="C18" s="545"/>
      <c r="D18" s="545"/>
      <c r="E18" s="545"/>
      <c r="F18" s="545"/>
      <c r="G18" s="545"/>
      <c r="H18" s="545"/>
      <c r="I18" s="545"/>
    </row>
    <row r="19" spans="1:9">
      <c r="C19" s="545"/>
      <c r="D19" s="545"/>
      <c r="E19" s="545"/>
      <c r="F19" s="545"/>
      <c r="G19" s="545"/>
      <c r="H19" s="545"/>
      <c r="I19" s="545"/>
    </row>
    <row r="20" spans="1:9">
      <c r="C20" s="545"/>
      <c r="D20" s="545"/>
      <c r="E20" s="545"/>
      <c r="F20" s="545"/>
      <c r="G20" s="545"/>
    </row>
    <row r="33" spans="1:1">
      <c r="A33" s="31"/>
    </row>
    <row r="34" spans="1:1">
      <c r="A34" s="31"/>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7"/>
  <sheetViews>
    <sheetView showGridLines="0" zoomScaleNormal="100" zoomScaleSheetLayoutView="100" workbookViewId="0"/>
  </sheetViews>
  <sheetFormatPr defaultColWidth="9" defaultRowHeight="12"/>
  <cols>
    <col min="1" max="1" width="5.875" style="58" customWidth="1"/>
    <col min="2" max="2" width="13.125" style="58" customWidth="1"/>
    <col min="3" max="10" width="9.625" style="58" customWidth="1"/>
    <col min="11" max="24" width="8.625" style="296" customWidth="1"/>
    <col min="25" max="16384" width="9" style="58"/>
  </cols>
  <sheetData>
    <row r="1" spans="1:24" ht="15" customHeight="1">
      <c r="A1" s="842" t="s">
        <v>262</v>
      </c>
      <c r="B1" s="842"/>
      <c r="C1" s="842"/>
      <c r="D1" s="842"/>
      <c r="E1" s="842"/>
      <c r="F1" s="842"/>
      <c r="G1" s="90"/>
      <c r="H1" s="90"/>
      <c r="I1" s="90"/>
      <c r="J1" s="90"/>
    </row>
    <row r="2" spans="1:24" ht="15" customHeight="1">
      <c r="A2" s="843" t="s">
        <v>263</v>
      </c>
      <c r="B2" s="844"/>
      <c r="C2" s="844"/>
      <c r="D2" s="844"/>
      <c r="E2" s="844"/>
      <c r="F2" s="844"/>
      <c r="G2" s="446"/>
      <c r="H2" s="446"/>
      <c r="I2" s="446"/>
      <c r="J2" s="446"/>
      <c r="M2" s="447"/>
      <c r="N2" s="447"/>
      <c r="O2" s="447"/>
      <c r="P2" s="447"/>
      <c r="Q2" s="447"/>
    </row>
    <row r="3" spans="1:24" ht="17.25" customHeight="1">
      <c r="A3" s="448" t="s">
        <v>203</v>
      </c>
      <c r="B3" s="448" t="s">
        <v>260</v>
      </c>
      <c r="C3" s="90"/>
      <c r="D3" s="90"/>
      <c r="E3" s="90"/>
      <c r="F3" s="90"/>
      <c r="G3" s="449"/>
      <c r="I3" s="1400" t="s">
        <v>0</v>
      </c>
      <c r="J3" s="1400"/>
      <c r="K3" s="450"/>
      <c r="L3" s="450"/>
      <c r="M3" s="450"/>
      <c r="N3" s="450"/>
      <c r="O3" s="450"/>
      <c r="P3" s="450"/>
      <c r="Q3" s="450"/>
    </row>
    <row r="4" spans="1:24" ht="12.75" customHeight="1">
      <c r="A4" s="62"/>
      <c r="B4" s="451" t="s">
        <v>261</v>
      </c>
      <c r="C4" s="452"/>
      <c r="D4" s="452"/>
      <c r="E4" s="452"/>
      <c r="F4" s="452"/>
      <c r="G4" s="453"/>
      <c r="I4" s="1400" t="s">
        <v>1</v>
      </c>
      <c r="J4" s="1400"/>
      <c r="K4" s="450"/>
      <c r="L4" s="450"/>
      <c r="M4" s="450"/>
      <c r="N4" s="450"/>
      <c r="O4" s="450"/>
      <c r="P4" s="450"/>
      <c r="Q4" s="450"/>
    </row>
    <row r="5" spans="1:24" ht="102" customHeight="1">
      <c r="A5" s="1408" t="s">
        <v>1207</v>
      </c>
      <c r="B5" s="1409"/>
      <c r="C5" s="1404" t="s">
        <v>807</v>
      </c>
      <c r="D5" s="1404" t="s">
        <v>808</v>
      </c>
      <c r="E5" s="1412" t="s">
        <v>809</v>
      </c>
      <c r="F5" s="1406"/>
      <c r="G5" s="1414"/>
      <c r="H5" s="1406" t="s">
        <v>810</v>
      </c>
      <c r="I5" s="1404" t="s">
        <v>811</v>
      </c>
      <c r="J5" s="1412" t="s">
        <v>812</v>
      </c>
    </row>
    <row r="6" spans="1:24" ht="36" customHeight="1">
      <c r="A6" s="1410"/>
      <c r="B6" s="1411"/>
      <c r="C6" s="1405"/>
      <c r="D6" s="1405"/>
      <c r="E6" s="454" t="s">
        <v>311</v>
      </c>
      <c r="F6" s="455" t="s">
        <v>2</v>
      </c>
      <c r="G6" s="455" t="s">
        <v>3</v>
      </c>
      <c r="H6" s="1407"/>
      <c r="I6" s="1405"/>
      <c r="J6" s="1413"/>
      <c r="V6" s="58"/>
      <c r="W6" s="58"/>
      <c r="X6" s="58"/>
    </row>
    <row r="7" spans="1:24" s="296" customFormat="1" ht="12.75" customHeight="1">
      <c r="A7" s="45">
        <v>2022</v>
      </c>
      <c r="B7" s="1187" t="s">
        <v>901</v>
      </c>
      <c r="C7" s="1015">
        <v>2006.9</v>
      </c>
      <c r="D7" s="846">
        <v>219.6</v>
      </c>
      <c r="E7" s="846">
        <v>56.5</v>
      </c>
      <c r="F7" s="846">
        <v>91.3</v>
      </c>
      <c r="G7" s="853" t="s">
        <v>84</v>
      </c>
      <c r="H7" s="846">
        <v>7.3</v>
      </c>
      <c r="I7" s="847">
        <v>65844</v>
      </c>
      <c r="J7" s="1371">
        <v>23</v>
      </c>
    </row>
    <row r="8" spans="1:24" s="296" customFormat="1" ht="12.75" customHeight="1">
      <c r="A8" s="291">
        <v>2023</v>
      </c>
      <c r="B8" s="1187" t="s">
        <v>901</v>
      </c>
      <c r="C8" s="1205">
        <v>1996</v>
      </c>
      <c r="D8" s="846">
        <v>224.5</v>
      </c>
      <c r="E8" s="846">
        <v>54.4</v>
      </c>
      <c r="F8" s="846">
        <v>96.3</v>
      </c>
      <c r="G8" s="853" t="s">
        <v>84</v>
      </c>
      <c r="H8" s="846">
        <v>7.1</v>
      </c>
      <c r="I8" s="847">
        <v>49627</v>
      </c>
      <c r="J8" s="1372">
        <v>37</v>
      </c>
    </row>
    <row r="9" spans="1:24" s="296" customFormat="1" ht="12.75" customHeight="1">
      <c r="A9" s="172">
        <v>2023</v>
      </c>
      <c r="B9" s="362" t="s">
        <v>884</v>
      </c>
      <c r="C9" s="849" t="s">
        <v>84</v>
      </c>
      <c r="D9" s="871">
        <v>219.6</v>
      </c>
      <c r="E9" s="871">
        <v>59.6</v>
      </c>
      <c r="F9" s="871">
        <v>93.2</v>
      </c>
      <c r="G9" s="871">
        <v>105.6</v>
      </c>
      <c r="H9" s="871">
        <v>7.8</v>
      </c>
      <c r="I9" s="872">
        <v>4127</v>
      </c>
      <c r="J9" s="1373">
        <v>21</v>
      </c>
    </row>
    <row r="10" spans="1:24" s="296" customFormat="1" ht="12.75" customHeight="1">
      <c r="B10" s="362" t="s">
        <v>885</v>
      </c>
      <c r="C10" s="849" t="s">
        <v>84</v>
      </c>
      <c r="D10" s="871">
        <v>219.8</v>
      </c>
      <c r="E10" s="871">
        <v>59.8</v>
      </c>
      <c r="F10" s="871">
        <v>94.7</v>
      </c>
      <c r="G10" s="871">
        <v>100.3</v>
      </c>
      <c r="H10" s="871">
        <v>7.8</v>
      </c>
      <c r="I10" s="872">
        <v>5296</v>
      </c>
      <c r="J10" s="1373">
        <v>16</v>
      </c>
    </row>
    <row r="11" spans="1:24" s="296" customFormat="1" ht="12.75" customHeight="1">
      <c r="B11" s="362" t="s">
        <v>886</v>
      </c>
      <c r="C11" s="849" t="s">
        <v>84</v>
      </c>
      <c r="D11" s="871">
        <v>220.2</v>
      </c>
      <c r="E11" s="871">
        <v>58.1</v>
      </c>
      <c r="F11" s="871">
        <v>94.2</v>
      </c>
      <c r="G11" s="871">
        <v>97.1</v>
      </c>
      <c r="H11" s="871">
        <v>7.5</v>
      </c>
      <c r="I11" s="872">
        <v>5295</v>
      </c>
      <c r="J11" s="1373">
        <v>19</v>
      </c>
    </row>
    <row r="12" spans="1:24" s="296" customFormat="1" ht="12.75" customHeight="1">
      <c r="B12" s="362" t="s">
        <v>887</v>
      </c>
      <c r="C12" s="849" t="s">
        <v>84</v>
      </c>
      <c r="D12" s="846">
        <v>220.8</v>
      </c>
      <c r="E12" s="846">
        <v>56.3</v>
      </c>
      <c r="F12" s="846">
        <v>95</v>
      </c>
      <c r="G12" s="846">
        <v>96.8</v>
      </c>
      <c r="H12" s="846">
        <v>7.3</v>
      </c>
      <c r="I12" s="847">
        <v>3735</v>
      </c>
      <c r="J12" s="1372">
        <v>20</v>
      </c>
    </row>
    <row r="13" spans="1:24" s="296" customFormat="1" ht="12.75" customHeight="1">
      <c r="B13" s="362" t="s">
        <v>888</v>
      </c>
      <c r="C13" s="849" t="s">
        <v>84</v>
      </c>
      <c r="D13" s="846">
        <v>221.4</v>
      </c>
      <c r="E13" s="846">
        <v>55.1</v>
      </c>
      <c r="F13" s="846">
        <v>95.8</v>
      </c>
      <c r="G13" s="846">
        <v>97.9</v>
      </c>
      <c r="H13" s="846">
        <v>7.1</v>
      </c>
      <c r="I13" s="847">
        <v>4266</v>
      </c>
      <c r="J13" s="1372">
        <v>18</v>
      </c>
    </row>
    <row r="14" spans="1:24" s="296" customFormat="1" ht="12.75" customHeight="1">
      <c r="B14" s="362" t="s">
        <v>889</v>
      </c>
      <c r="C14" s="871">
        <v>2001.7</v>
      </c>
      <c r="D14" s="846">
        <v>222</v>
      </c>
      <c r="E14" s="846">
        <v>53.8</v>
      </c>
      <c r="F14" s="846">
        <v>97.1</v>
      </c>
      <c r="G14" s="846">
        <v>97.8</v>
      </c>
      <c r="H14" s="846">
        <v>7.1</v>
      </c>
      <c r="I14" s="847">
        <v>4677</v>
      </c>
      <c r="J14" s="1372">
        <v>14</v>
      </c>
    </row>
    <row r="15" spans="1:24" s="296" customFormat="1" ht="12.75" customHeight="1">
      <c r="B15" s="362" t="s">
        <v>890</v>
      </c>
      <c r="C15" s="849" t="s">
        <v>84</v>
      </c>
      <c r="D15" s="846">
        <v>222.4</v>
      </c>
      <c r="E15" s="846">
        <v>53.2</v>
      </c>
      <c r="F15" s="846">
        <v>97.1</v>
      </c>
      <c r="G15" s="846">
        <v>98.8</v>
      </c>
      <c r="H15" s="846">
        <v>7</v>
      </c>
      <c r="I15" s="847">
        <v>4290</v>
      </c>
      <c r="J15" s="1372">
        <v>17</v>
      </c>
    </row>
    <row r="16" spans="1:24" s="296" customFormat="1" ht="12.75" customHeight="1">
      <c r="B16" s="362" t="s">
        <v>891</v>
      </c>
      <c r="C16" s="849" t="s">
        <v>84</v>
      </c>
      <c r="D16" s="846">
        <v>223</v>
      </c>
      <c r="E16" s="846">
        <v>53</v>
      </c>
      <c r="F16" s="846">
        <v>97.3</v>
      </c>
      <c r="G16" s="846">
        <v>99.6</v>
      </c>
      <c r="H16" s="846">
        <v>6.9</v>
      </c>
      <c r="I16" s="847">
        <v>4384</v>
      </c>
      <c r="J16" s="1372">
        <v>15</v>
      </c>
    </row>
    <row r="17" spans="1:24" s="296" customFormat="1" ht="12.75" customHeight="1">
      <c r="B17" s="362" t="s">
        <v>892</v>
      </c>
      <c r="C17" s="849" t="s">
        <v>84</v>
      </c>
      <c r="D17" s="846">
        <v>223.4</v>
      </c>
      <c r="E17" s="846">
        <v>52.4</v>
      </c>
      <c r="F17" s="846">
        <v>96.4</v>
      </c>
      <c r="G17" s="846">
        <v>98.9</v>
      </c>
      <c r="H17" s="846">
        <v>6.9</v>
      </c>
      <c r="I17" s="847">
        <v>4002</v>
      </c>
      <c r="J17" s="1372">
        <v>18</v>
      </c>
    </row>
    <row r="18" spans="1:24" s="296" customFormat="1" ht="12.75" customHeight="1">
      <c r="B18" s="362" t="s">
        <v>893</v>
      </c>
      <c r="C18" s="849" t="s">
        <v>84</v>
      </c>
      <c r="D18" s="846">
        <v>224</v>
      </c>
      <c r="E18" s="846">
        <v>52.1</v>
      </c>
      <c r="F18" s="846">
        <v>95.9</v>
      </c>
      <c r="G18" s="846">
        <v>99.4</v>
      </c>
      <c r="H18" s="846">
        <v>6.8</v>
      </c>
      <c r="I18" s="847">
        <v>3603</v>
      </c>
      <c r="J18" s="1372">
        <v>19</v>
      </c>
    </row>
    <row r="19" spans="1:24" s="296" customFormat="1" ht="12.75" customHeight="1">
      <c r="B19" s="362" t="s">
        <v>894</v>
      </c>
      <c r="C19" s="849" t="s">
        <v>84</v>
      </c>
      <c r="D19" s="846">
        <v>224.4</v>
      </c>
      <c r="E19" s="846">
        <v>53.1</v>
      </c>
      <c r="F19" s="846">
        <v>96.3</v>
      </c>
      <c r="G19" s="846">
        <v>101.8</v>
      </c>
      <c r="H19" s="846">
        <v>6.9</v>
      </c>
      <c r="I19" s="847">
        <v>3266</v>
      </c>
      <c r="J19" s="1372">
        <v>21</v>
      </c>
    </row>
    <row r="20" spans="1:24" s="296" customFormat="1" ht="12.75" customHeight="1">
      <c r="B20" s="362" t="s">
        <v>895</v>
      </c>
      <c r="C20" s="871">
        <v>1996</v>
      </c>
      <c r="D20" s="846">
        <v>224.5</v>
      </c>
      <c r="E20" s="846">
        <v>54.4</v>
      </c>
      <c r="F20" s="846">
        <v>96.3</v>
      </c>
      <c r="G20" s="846">
        <v>102.5</v>
      </c>
      <c r="H20" s="846">
        <v>7.1</v>
      </c>
      <c r="I20" s="847">
        <v>2686</v>
      </c>
      <c r="J20" s="1372">
        <v>37</v>
      </c>
    </row>
    <row r="21" spans="1:24" s="296" customFormat="1" ht="12.75" customHeight="1">
      <c r="A21" s="172">
        <v>2024</v>
      </c>
      <c r="B21" s="362" t="s">
        <v>884</v>
      </c>
      <c r="C21" s="849" t="s">
        <v>84</v>
      </c>
      <c r="D21" s="871">
        <v>224.6</v>
      </c>
      <c r="E21" s="871">
        <v>57.7</v>
      </c>
      <c r="F21" s="871">
        <v>96.8</v>
      </c>
      <c r="G21" s="871">
        <v>106.1</v>
      </c>
      <c r="H21" s="871">
        <v>7.5</v>
      </c>
      <c r="I21" s="872">
        <v>4522</v>
      </c>
      <c r="J21" s="1373">
        <v>19</v>
      </c>
    </row>
    <row r="22" spans="1:24" s="296" customFormat="1" ht="12.75" customHeight="1">
      <c r="B22" s="362" t="s">
        <v>885</v>
      </c>
      <c r="C22" s="849" t="s">
        <v>84</v>
      </c>
      <c r="D22" s="871">
        <v>225.4</v>
      </c>
      <c r="E22" s="871">
        <v>57.9</v>
      </c>
      <c r="F22" s="871">
        <v>96.8</v>
      </c>
      <c r="G22" s="871">
        <v>100.3</v>
      </c>
      <c r="H22" s="871">
        <v>7.5</v>
      </c>
      <c r="I22" s="872">
        <v>4126</v>
      </c>
      <c r="J22" s="1373">
        <v>23</v>
      </c>
    </row>
    <row r="23" spans="1:24" s="296" customFormat="1" ht="12.75" customHeight="1">
      <c r="B23" s="362" t="s">
        <v>886</v>
      </c>
      <c r="C23" s="849" t="s">
        <v>84</v>
      </c>
      <c r="D23" s="871">
        <v>225.8</v>
      </c>
      <c r="E23" s="871">
        <v>56.2</v>
      </c>
      <c r="F23" s="871">
        <v>96.8</v>
      </c>
      <c r="G23" s="871">
        <v>97.1</v>
      </c>
      <c r="H23" s="871">
        <v>7.3</v>
      </c>
      <c r="I23" s="872">
        <v>4059</v>
      </c>
      <c r="J23" s="1373">
        <v>23</v>
      </c>
    </row>
    <row r="24" spans="1:24" s="31" customFormat="1" ht="51" customHeight="1">
      <c r="A24" s="1401" t="s">
        <v>1543</v>
      </c>
      <c r="B24" s="1401"/>
      <c r="C24" s="1401"/>
      <c r="D24" s="1401"/>
      <c r="E24" s="1401"/>
      <c r="F24" s="1401"/>
      <c r="G24" s="1401"/>
      <c r="H24" s="1401"/>
      <c r="I24" s="1401"/>
      <c r="J24" s="1401"/>
      <c r="K24" s="458"/>
      <c r="L24" s="458"/>
      <c r="M24" s="458"/>
      <c r="N24" s="458"/>
      <c r="O24" s="458"/>
      <c r="P24" s="458"/>
      <c r="Q24" s="458"/>
      <c r="R24" s="458"/>
      <c r="S24" s="458"/>
      <c r="T24" s="458"/>
      <c r="U24" s="458"/>
      <c r="V24" s="458"/>
      <c r="W24" s="458"/>
      <c r="X24" s="458"/>
    </row>
    <row r="25" spans="1:24" s="31" customFormat="1" ht="26.25" customHeight="1">
      <c r="A25" s="1402" t="s">
        <v>1544</v>
      </c>
      <c r="B25" s="1403"/>
      <c r="C25" s="1403"/>
      <c r="D25" s="1403"/>
      <c r="E25" s="1403"/>
      <c r="F25" s="1403"/>
      <c r="G25" s="1403"/>
      <c r="H25" s="1403"/>
      <c r="I25" s="1403"/>
      <c r="J25" s="1403"/>
      <c r="K25" s="459"/>
      <c r="L25" s="459"/>
      <c r="M25" s="459"/>
      <c r="N25" s="459"/>
      <c r="O25" s="459"/>
      <c r="P25" s="459"/>
      <c r="Q25" s="459"/>
      <c r="R25" s="459"/>
      <c r="S25" s="459"/>
      <c r="T25" s="459"/>
      <c r="U25" s="459"/>
      <c r="V25" s="459"/>
      <c r="W25" s="459"/>
      <c r="X25" s="459"/>
    </row>
    <row r="26" spans="1:24">
      <c r="H26" s="461"/>
    </row>
    <row r="27" spans="1:24">
      <c r="H27" s="461"/>
      <c r="I27" s="162" t="s">
        <v>6</v>
      </c>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 ref="I4:J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heetViews>
  <sheetFormatPr defaultColWidth="9" defaultRowHeight="12"/>
  <cols>
    <col min="1" max="1" width="8.125" style="99" customWidth="1"/>
    <col min="2" max="2" width="12.375" style="99" customWidth="1"/>
    <col min="3" max="13" width="9.75" style="99" customWidth="1"/>
    <col min="14" max="16384" width="9" style="99"/>
  </cols>
  <sheetData>
    <row r="1" spans="1:13" ht="15" customHeight="1">
      <c r="A1" s="448" t="s">
        <v>209</v>
      </c>
      <c r="B1" s="448" t="s">
        <v>1201</v>
      </c>
      <c r="C1" s="448"/>
      <c r="D1" s="448"/>
      <c r="E1" s="316"/>
      <c r="H1" s="316"/>
      <c r="I1" s="316"/>
      <c r="J1" s="316"/>
      <c r="K1" s="316"/>
      <c r="L1" s="1557" t="s">
        <v>0</v>
      </c>
      <c r="M1" s="1557"/>
    </row>
    <row r="2" spans="1:13" ht="15" customHeight="1">
      <c r="A2" s="471"/>
      <c r="B2" s="148" t="s">
        <v>1200</v>
      </c>
      <c r="C2" s="471"/>
      <c r="D2" s="471"/>
      <c r="E2" s="316"/>
      <c r="H2" s="316"/>
      <c r="I2" s="316"/>
      <c r="J2" s="316"/>
      <c r="K2" s="316"/>
      <c r="L2" s="1557" t="s">
        <v>1</v>
      </c>
      <c r="M2" s="1557"/>
    </row>
    <row r="3" spans="1:13" ht="34.5" customHeight="1">
      <c r="A3" s="1584" t="s">
        <v>1221</v>
      </c>
      <c r="B3" s="1585"/>
      <c r="C3" s="1593" t="s">
        <v>1202</v>
      </c>
      <c r="D3" s="1584"/>
      <c r="E3" s="1584"/>
      <c r="F3" s="1585"/>
      <c r="G3" s="1433" t="s">
        <v>386</v>
      </c>
      <c r="H3" s="1591"/>
      <c r="I3" s="1591"/>
      <c r="J3" s="1591"/>
      <c r="K3" s="1591"/>
      <c r="L3" s="1591"/>
      <c r="M3" s="1591"/>
    </row>
    <row r="4" spans="1:13" ht="32.25" customHeight="1">
      <c r="A4" s="1419"/>
      <c r="B4" s="1586"/>
      <c r="C4" s="1602" t="s">
        <v>322</v>
      </c>
      <c r="D4" s="1599" t="s">
        <v>387</v>
      </c>
      <c r="E4" s="1600"/>
      <c r="F4" s="1601"/>
      <c r="G4" s="1604" t="s">
        <v>322</v>
      </c>
      <c r="H4" s="1605" t="s">
        <v>387</v>
      </c>
      <c r="I4" s="1606"/>
      <c r="J4" s="1606"/>
      <c r="K4" s="1606"/>
      <c r="L4" s="1606"/>
      <c r="M4" s="1606"/>
    </row>
    <row r="5" spans="1:13" ht="281.25" customHeight="1">
      <c r="A5" s="1419"/>
      <c r="B5" s="1586"/>
      <c r="C5" s="1603"/>
      <c r="D5" s="554" t="s">
        <v>388</v>
      </c>
      <c r="E5" s="555" t="s">
        <v>389</v>
      </c>
      <c r="F5" s="556" t="s">
        <v>390</v>
      </c>
      <c r="G5" s="1604"/>
      <c r="H5" s="557" t="s">
        <v>391</v>
      </c>
      <c r="I5" s="557" t="s">
        <v>388</v>
      </c>
      <c r="J5" s="557" t="s">
        <v>392</v>
      </c>
      <c r="K5" s="557" t="s">
        <v>393</v>
      </c>
      <c r="L5" s="558" t="s">
        <v>394</v>
      </c>
      <c r="M5" s="559" t="s">
        <v>1203</v>
      </c>
    </row>
    <row r="6" spans="1:13" ht="24" customHeight="1">
      <c r="A6" s="1407"/>
      <c r="B6" s="1587"/>
      <c r="C6" s="1594" t="s">
        <v>338</v>
      </c>
      <c r="D6" s="1595"/>
      <c r="E6" s="1595"/>
      <c r="F6" s="1596"/>
      <c r="G6" s="1597" t="s">
        <v>381</v>
      </c>
      <c r="H6" s="1595"/>
      <c r="I6" s="1595"/>
      <c r="J6" s="1595"/>
      <c r="K6" s="1595"/>
      <c r="L6" s="1595"/>
      <c r="M6" s="1595"/>
    </row>
    <row r="7" spans="1:13" ht="15" customHeight="1">
      <c r="A7" s="291">
        <v>2022</v>
      </c>
      <c r="B7" s="276" t="s">
        <v>908</v>
      </c>
      <c r="C7" s="1130">
        <v>38</v>
      </c>
      <c r="D7" s="1130">
        <v>16</v>
      </c>
      <c r="E7" s="1130">
        <v>21</v>
      </c>
      <c r="F7" s="1130">
        <v>17</v>
      </c>
      <c r="G7" s="1131">
        <v>4</v>
      </c>
      <c r="H7" s="1131">
        <v>4.3</v>
      </c>
      <c r="I7" s="1131">
        <v>3.7</v>
      </c>
      <c r="J7" s="1131">
        <v>3.8</v>
      </c>
      <c r="K7" s="1131">
        <v>4.4000000000000004</v>
      </c>
      <c r="L7" s="1131">
        <v>16.399999999999999</v>
      </c>
      <c r="M7" s="1132">
        <v>7.3</v>
      </c>
    </row>
    <row r="8" spans="1:13" ht="15" customHeight="1">
      <c r="A8" s="291">
        <v>2023</v>
      </c>
      <c r="B8" s="276" t="s">
        <v>903</v>
      </c>
      <c r="C8" s="1130">
        <v>35</v>
      </c>
      <c r="D8" s="1130">
        <v>19</v>
      </c>
      <c r="E8" s="1130">
        <v>21</v>
      </c>
      <c r="F8" s="1130">
        <v>15</v>
      </c>
      <c r="G8" s="1131">
        <v>3.7</v>
      </c>
      <c r="H8" s="1131">
        <v>3.1</v>
      </c>
      <c r="I8" s="1131">
        <v>4.5</v>
      </c>
      <c r="J8" s="1131">
        <v>3.9</v>
      </c>
      <c r="K8" s="1131">
        <v>3.8</v>
      </c>
      <c r="L8" s="1131">
        <v>20.399999999999999</v>
      </c>
      <c r="M8" s="1132">
        <v>6.5</v>
      </c>
    </row>
    <row r="9" spans="1:13" ht="15" customHeight="1">
      <c r="A9" s="291"/>
      <c r="B9" s="276" t="s">
        <v>909</v>
      </c>
      <c r="C9" s="1130">
        <v>31</v>
      </c>
      <c r="D9" s="1130">
        <v>15</v>
      </c>
      <c r="E9" s="1130">
        <v>23</v>
      </c>
      <c r="F9" s="1135" t="s">
        <v>84</v>
      </c>
      <c r="G9" s="1131">
        <v>3.3</v>
      </c>
      <c r="H9" s="1131">
        <v>3.2</v>
      </c>
      <c r="I9" s="1131">
        <v>3.5</v>
      </c>
      <c r="J9" s="1131">
        <v>4.3</v>
      </c>
      <c r="K9" s="1133" t="s">
        <v>84</v>
      </c>
      <c r="L9" s="1133" t="s">
        <v>84</v>
      </c>
      <c r="M9" s="1132">
        <v>4.5</v>
      </c>
    </row>
    <row r="10" spans="1:13" ht="15" customHeight="1">
      <c r="A10" s="291"/>
      <c r="B10" s="276" t="s">
        <v>910</v>
      </c>
      <c r="C10" s="1130">
        <v>38</v>
      </c>
      <c r="D10" s="1130">
        <v>19</v>
      </c>
      <c r="E10" s="1130">
        <v>27</v>
      </c>
      <c r="F10" s="1130">
        <v>11</v>
      </c>
      <c r="G10" s="1131">
        <v>4.0999999999999996</v>
      </c>
      <c r="H10" s="1131">
        <v>3.8</v>
      </c>
      <c r="I10" s="1131">
        <v>4.4000000000000004</v>
      </c>
      <c r="J10" s="1131">
        <v>4.9000000000000004</v>
      </c>
      <c r="K10" s="1131">
        <v>2.9</v>
      </c>
      <c r="L10" s="1133" t="s">
        <v>84</v>
      </c>
      <c r="M10" s="1132">
        <v>6.3</v>
      </c>
    </row>
    <row r="11" spans="1:13" ht="15" customHeight="1">
      <c r="A11" s="291"/>
      <c r="B11" s="276" t="s">
        <v>908</v>
      </c>
      <c r="C11" s="1130">
        <v>39</v>
      </c>
      <c r="D11" s="1130">
        <v>23</v>
      </c>
      <c r="E11" s="1130">
        <v>23</v>
      </c>
      <c r="F11" s="1130">
        <v>16</v>
      </c>
      <c r="G11" s="1131">
        <v>4.2</v>
      </c>
      <c r="H11" s="1131">
        <v>3.2</v>
      </c>
      <c r="I11" s="1131">
        <v>5.2</v>
      </c>
      <c r="J11" s="1131">
        <v>4.2</v>
      </c>
      <c r="K11" s="1131">
        <v>4.2</v>
      </c>
      <c r="L11" s="1133" t="s">
        <v>84</v>
      </c>
      <c r="M11" s="1132">
        <v>8</v>
      </c>
    </row>
    <row r="12" spans="1:13" ht="15" customHeight="1">
      <c r="A12" s="291">
        <v>2024</v>
      </c>
      <c r="B12" s="276" t="s">
        <v>903</v>
      </c>
      <c r="C12" s="1130">
        <v>51</v>
      </c>
      <c r="D12" s="1130">
        <v>33</v>
      </c>
      <c r="E12" s="1130">
        <v>28</v>
      </c>
      <c r="F12" s="1130">
        <v>22</v>
      </c>
      <c r="G12" s="1131">
        <v>5.5</v>
      </c>
      <c r="H12" s="1131">
        <v>3.6</v>
      </c>
      <c r="I12" s="1131">
        <v>7.7</v>
      </c>
      <c r="J12" s="1131">
        <v>5.2</v>
      </c>
      <c r="K12" s="1131">
        <v>5.6</v>
      </c>
      <c r="L12" s="1131">
        <v>21.4</v>
      </c>
      <c r="M12" s="1132">
        <v>6.4</v>
      </c>
    </row>
    <row r="13" spans="1:13" s="545" customFormat="1" ht="15" customHeight="1">
      <c r="A13" s="277"/>
      <c r="B13" s="1291" t="s">
        <v>200</v>
      </c>
      <c r="C13" s="1133">
        <v>145.69999999999999</v>
      </c>
      <c r="D13" s="1133">
        <v>173.7</v>
      </c>
      <c r="E13" s="1133">
        <v>133.30000000000001</v>
      </c>
      <c r="F13" s="1135">
        <v>146.69999999999999</v>
      </c>
      <c r="G13" s="1135" t="s">
        <v>84</v>
      </c>
      <c r="H13" s="1135" t="s">
        <v>84</v>
      </c>
      <c r="I13" s="1135" t="s">
        <v>84</v>
      </c>
      <c r="J13" s="1135" t="s">
        <v>84</v>
      </c>
      <c r="K13" s="1135" t="s">
        <v>84</v>
      </c>
      <c r="L13" s="1135" t="s">
        <v>84</v>
      </c>
      <c r="M13" s="1136" t="s">
        <v>84</v>
      </c>
    </row>
    <row r="14" spans="1:13" s="545" customFormat="1" ht="15" customHeight="1">
      <c r="A14" s="277"/>
      <c r="B14" s="1291" t="s">
        <v>201</v>
      </c>
      <c r="C14" s="1133">
        <v>130.80000000000001</v>
      </c>
      <c r="D14" s="1133">
        <v>143.5</v>
      </c>
      <c r="E14" s="1133">
        <v>121.7</v>
      </c>
      <c r="F14" s="1135">
        <v>137.5</v>
      </c>
      <c r="G14" s="1135" t="s">
        <v>84</v>
      </c>
      <c r="H14" s="1135" t="s">
        <v>84</v>
      </c>
      <c r="I14" s="1135" t="s">
        <v>84</v>
      </c>
      <c r="J14" s="1135" t="s">
        <v>84</v>
      </c>
      <c r="K14" s="1135" t="s">
        <v>84</v>
      </c>
      <c r="L14" s="1135" t="s">
        <v>84</v>
      </c>
      <c r="M14" s="1136" t="s">
        <v>84</v>
      </c>
    </row>
    <row r="15" spans="1:13" s="100" customFormat="1" ht="33.75" customHeight="1">
      <c r="A15" s="1598" t="s">
        <v>1523</v>
      </c>
      <c r="B15" s="1598"/>
      <c r="C15" s="1598"/>
      <c r="D15" s="1598"/>
      <c r="E15" s="1598"/>
      <c r="F15" s="1598"/>
      <c r="G15" s="1598"/>
      <c r="H15" s="1598"/>
      <c r="I15" s="1598"/>
      <c r="J15" s="1598"/>
      <c r="K15" s="1598"/>
      <c r="L15" s="1598"/>
      <c r="M15" s="1598"/>
    </row>
    <row r="16" spans="1:13" s="31" customFormat="1" ht="24.75" customHeight="1">
      <c r="A16" s="1481" t="s">
        <v>1525</v>
      </c>
      <c r="B16" s="1481"/>
      <c r="C16" s="1481"/>
      <c r="D16" s="1481"/>
      <c r="E16" s="1481"/>
      <c r="F16" s="1481"/>
      <c r="G16" s="1481"/>
      <c r="H16" s="1481"/>
      <c r="I16" s="1481"/>
      <c r="J16" s="1481"/>
      <c r="K16" s="1481"/>
      <c r="L16" s="1481"/>
      <c r="M16" s="1481"/>
    </row>
    <row r="17" spans="1:9" ht="24.75" customHeight="1">
      <c r="A17" s="1128"/>
      <c r="B17" s="1129"/>
      <c r="C17" s="1129"/>
      <c r="D17" s="1129"/>
      <c r="E17" s="1129"/>
      <c r="F17" s="1129"/>
      <c r="G17" s="1129"/>
      <c r="H17" s="1129"/>
      <c r="I17" s="1129"/>
    </row>
    <row r="18" spans="1:9" ht="27.75" customHeight="1">
      <c r="A18" s="1126"/>
      <c r="B18" s="1127"/>
      <c r="C18" s="1129"/>
      <c r="D18" s="1129"/>
      <c r="E18" s="1129"/>
      <c r="F18" s="1129"/>
      <c r="G18" s="1127"/>
      <c r="H18" s="1127"/>
      <c r="I18" s="1127"/>
    </row>
    <row r="19" spans="1:9">
      <c r="C19" s="1086"/>
      <c r="D19" s="1086"/>
      <c r="E19" s="1086"/>
      <c r="F19" s="1086"/>
    </row>
    <row r="21" spans="1:9">
      <c r="A21" s="31"/>
    </row>
    <row r="22" spans="1:9">
      <c r="A22" s="31"/>
    </row>
  </sheetData>
  <mergeCells count="13">
    <mergeCell ref="L1:M1"/>
    <mergeCell ref="L2:M2"/>
    <mergeCell ref="D4:F4"/>
    <mergeCell ref="C3:F3"/>
    <mergeCell ref="G3:M3"/>
    <mergeCell ref="C4:C5"/>
    <mergeCell ref="G4:G5"/>
    <mergeCell ref="H4:M4"/>
    <mergeCell ref="A3:B6"/>
    <mergeCell ref="C6:F6"/>
    <mergeCell ref="G6:M6"/>
    <mergeCell ref="A15:M15"/>
    <mergeCell ref="A16: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N45"/>
  <sheetViews>
    <sheetView showGridLines="0" showWhiteSpace="0" zoomScaleNormal="100" zoomScaleSheetLayoutView="100" workbookViewId="0">
      <selection sqref="A1:E1"/>
    </sheetView>
  </sheetViews>
  <sheetFormatPr defaultColWidth="13.625" defaultRowHeight="12"/>
  <cols>
    <col min="1" max="1" width="8.125" style="226" customWidth="1"/>
    <col min="2" max="2" width="12.375" style="226" customWidth="1"/>
    <col min="3" max="7" width="13.125" style="226" customWidth="1"/>
    <col min="8" max="27" width="9.25" style="226" customWidth="1"/>
    <col min="28" max="28" width="8" style="226" customWidth="1"/>
    <col min="29" max="29" width="8.125" style="226" customWidth="1"/>
    <col min="30" max="30" width="8.25" style="226" customWidth="1"/>
    <col min="31" max="32" width="9.25" style="226" customWidth="1"/>
    <col min="33" max="16384" width="13.625" style="226"/>
  </cols>
  <sheetData>
    <row r="1" spans="1:14" ht="14.1" customHeight="1">
      <c r="A1" s="1610" t="s">
        <v>248</v>
      </c>
      <c r="B1" s="1610"/>
      <c r="C1" s="1610"/>
      <c r="D1" s="1610"/>
      <c r="E1" s="1610"/>
      <c r="H1" s="99"/>
    </row>
    <row r="2" spans="1:14" ht="14.1" customHeight="1">
      <c r="A2" s="1611" t="s">
        <v>249</v>
      </c>
      <c r="B2" s="1612"/>
      <c r="C2" s="1612"/>
      <c r="D2" s="1612"/>
      <c r="E2" s="1612"/>
      <c r="H2" s="99"/>
    </row>
    <row r="3" spans="1:14" ht="20.25" customHeight="1">
      <c r="A3" s="227" t="s">
        <v>168</v>
      </c>
      <c r="B3" s="85" t="s">
        <v>167</v>
      </c>
      <c r="C3" s="227"/>
      <c r="D3" s="227"/>
      <c r="E3" s="227"/>
      <c r="F3" s="227"/>
      <c r="G3" s="1557" t="s">
        <v>0</v>
      </c>
      <c r="H3" s="1557"/>
    </row>
    <row r="4" spans="1:14" ht="12.75" customHeight="1">
      <c r="A4" s="560"/>
      <c r="B4" s="146" t="s">
        <v>250</v>
      </c>
      <c r="C4" s="560"/>
      <c r="D4" s="560"/>
      <c r="E4" s="560"/>
      <c r="F4" s="560"/>
      <c r="G4" s="1557" t="s">
        <v>1</v>
      </c>
      <c r="H4" s="1557"/>
    </row>
    <row r="5" spans="1:14" ht="24" customHeight="1">
      <c r="A5" s="1494" t="s">
        <v>1218</v>
      </c>
      <c r="B5" s="1615"/>
      <c r="C5" s="1500" t="s">
        <v>329</v>
      </c>
      <c r="D5" s="1614"/>
      <c r="E5" s="1614"/>
      <c r="F5" s="1614"/>
      <c r="G5" s="1614"/>
    </row>
    <row r="6" spans="1:14" ht="24" customHeight="1">
      <c r="A6" s="1616"/>
      <c r="B6" s="1617"/>
      <c r="C6" s="1620"/>
      <c r="D6" s="1500" t="s">
        <v>977</v>
      </c>
      <c r="E6" s="1622"/>
      <c r="F6" s="1623"/>
      <c r="G6" s="1500" t="s">
        <v>990</v>
      </c>
    </row>
    <row r="7" spans="1:14" ht="147" customHeight="1">
      <c r="A7" s="1616"/>
      <c r="B7" s="1617"/>
      <c r="C7" s="1621"/>
      <c r="D7" s="1502"/>
      <c r="E7" s="418" t="s">
        <v>988</v>
      </c>
      <c r="F7" s="418" t="s">
        <v>508</v>
      </c>
      <c r="G7" s="1621"/>
    </row>
    <row r="8" spans="1:14" ht="24" customHeight="1">
      <c r="A8" s="1618"/>
      <c r="B8" s="1619"/>
      <c r="C8" s="1613" t="s">
        <v>927</v>
      </c>
      <c r="D8" s="1614"/>
      <c r="E8" s="1614"/>
      <c r="F8" s="1614"/>
      <c r="G8" s="1614"/>
    </row>
    <row r="9" spans="1:14" ht="14.1" customHeight="1">
      <c r="A9" s="183">
        <v>2022</v>
      </c>
      <c r="B9" s="166" t="s">
        <v>900</v>
      </c>
      <c r="C9" s="204">
        <v>5795.39</v>
      </c>
      <c r="D9" s="561">
        <v>5699.47</v>
      </c>
      <c r="E9" s="561">
        <v>5702.41</v>
      </c>
      <c r="F9" s="561">
        <v>5322.19</v>
      </c>
      <c r="G9" s="204">
        <v>5600.5</v>
      </c>
      <c r="I9" s="21"/>
      <c r="J9" s="21"/>
      <c r="K9" s="21"/>
      <c r="L9" s="21"/>
      <c r="M9" s="21"/>
      <c r="N9" s="21"/>
    </row>
    <row r="10" spans="1:14" ht="14.1" customHeight="1">
      <c r="A10" s="183"/>
      <c r="B10" s="166" t="s">
        <v>901</v>
      </c>
      <c r="C10" s="204">
        <v>5861.17</v>
      </c>
      <c r="D10" s="561">
        <v>5782.58</v>
      </c>
      <c r="E10" s="561">
        <v>5785.08</v>
      </c>
      <c r="F10" s="561">
        <v>5403.4</v>
      </c>
      <c r="G10" s="204">
        <v>5606.07</v>
      </c>
    </row>
    <row r="11" spans="1:14" ht="14.1" customHeight="1">
      <c r="A11" s="183"/>
      <c r="B11" s="112" t="s">
        <v>7</v>
      </c>
      <c r="C11" s="306">
        <v>112.1</v>
      </c>
      <c r="D11" s="307">
        <v>110.7</v>
      </c>
      <c r="E11" s="307">
        <v>110.7</v>
      </c>
      <c r="F11" s="307">
        <v>108.2</v>
      </c>
      <c r="G11" s="306">
        <v>110.8</v>
      </c>
    </row>
    <row r="12" spans="1:14" ht="14.1" customHeight="1">
      <c r="A12" s="183">
        <v>2023</v>
      </c>
      <c r="B12" s="166" t="s">
        <v>902</v>
      </c>
      <c r="C12" s="360">
        <v>6108.65</v>
      </c>
      <c r="D12" s="361">
        <v>5974.77</v>
      </c>
      <c r="E12" s="361">
        <v>5982.64</v>
      </c>
      <c r="F12" s="361">
        <v>5612.07</v>
      </c>
      <c r="G12" s="360">
        <v>6001.25</v>
      </c>
    </row>
    <row r="13" spans="1:14" ht="14.1" customHeight="1">
      <c r="A13" s="183"/>
      <c r="B13" s="166" t="s">
        <v>903</v>
      </c>
      <c r="C13" s="360">
        <v>6350.2</v>
      </c>
      <c r="D13" s="361">
        <v>6284.36</v>
      </c>
      <c r="E13" s="361">
        <v>6311.67</v>
      </c>
      <c r="F13" s="361">
        <v>5683.34</v>
      </c>
      <c r="G13" s="360">
        <v>6163.46</v>
      </c>
    </row>
    <row r="14" spans="1:14" ht="14.1" customHeight="1">
      <c r="A14" s="183"/>
      <c r="B14" s="166" t="s">
        <v>904</v>
      </c>
      <c r="C14" s="204">
        <v>6344.26</v>
      </c>
      <c r="D14" s="561">
        <v>6258.98</v>
      </c>
      <c r="E14" s="561">
        <v>6283.61</v>
      </c>
      <c r="F14" s="561">
        <v>5718.08</v>
      </c>
      <c r="G14" s="204">
        <v>6216.73</v>
      </c>
    </row>
    <row r="15" spans="1:14" ht="14.1" customHeight="1">
      <c r="A15" s="183"/>
      <c r="B15" s="166" t="s">
        <v>905</v>
      </c>
      <c r="C15" s="204">
        <v>6359.74</v>
      </c>
      <c r="D15" s="561">
        <v>6242.68</v>
      </c>
      <c r="E15" s="561">
        <v>6260.14</v>
      </c>
      <c r="F15" s="561">
        <v>5783.35</v>
      </c>
      <c r="G15" s="204">
        <v>6291.48</v>
      </c>
    </row>
    <row r="16" spans="1:14" ht="14.1" customHeight="1">
      <c r="A16" s="183"/>
      <c r="B16" s="166" t="s">
        <v>899</v>
      </c>
      <c r="C16" s="204">
        <v>6413.37</v>
      </c>
      <c r="D16" s="561">
        <v>6337.51</v>
      </c>
      <c r="E16" s="561">
        <v>6358.37</v>
      </c>
      <c r="F16" s="561">
        <v>5798.49</v>
      </c>
      <c r="G16" s="204">
        <v>6373.24</v>
      </c>
    </row>
    <row r="17" spans="1:7" ht="14.1" customHeight="1">
      <c r="A17" s="183"/>
      <c r="B17" s="166" t="s">
        <v>897</v>
      </c>
      <c r="C17" s="204">
        <v>6431.24</v>
      </c>
      <c r="D17" s="561">
        <v>6364.12</v>
      </c>
      <c r="E17" s="561">
        <v>6385.17</v>
      </c>
      <c r="F17" s="561">
        <v>5820.31</v>
      </c>
      <c r="G17" s="204">
        <v>6409.54</v>
      </c>
    </row>
    <row r="18" spans="1:7" ht="14.1" customHeight="1">
      <c r="A18" s="183"/>
      <c r="B18" s="166" t="s">
        <v>898</v>
      </c>
      <c r="C18" s="204">
        <v>6463.12</v>
      </c>
      <c r="D18" s="561">
        <v>6377.24</v>
      </c>
      <c r="E18" s="561">
        <v>6393.9</v>
      </c>
      <c r="F18" s="561">
        <v>5875.37</v>
      </c>
      <c r="G18" s="204">
        <v>6500.43</v>
      </c>
    </row>
    <row r="19" spans="1:7" ht="14.1" customHeight="1">
      <c r="A19" s="183"/>
      <c r="B19" s="166" t="s">
        <v>906</v>
      </c>
      <c r="C19" s="204">
        <v>6485.41</v>
      </c>
      <c r="D19" s="561">
        <v>6390.84</v>
      </c>
      <c r="E19" s="561">
        <v>6405.54</v>
      </c>
      <c r="F19" s="561">
        <v>5923.67</v>
      </c>
      <c r="G19" s="204">
        <v>6486.61</v>
      </c>
    </row>
    <row r="20" spans="1:7" ht="14.1" customHeight="1">
      <c r="A20" s="183"/>
      <c r="B20" s="166" t="s">
        <v>907</v>
      </c>
      <c r="C20" s="204">
        <v>6494.75</v>
      </c>
      <c r="D20" s="1099">
        <v>6416.58</v>
      </c>
      <c r="E20" s="1099">
        <v>6433.38</v>
      </c>
      <c r="F20" s="1099">
        <v>5873.17</v>
      </c>
      <c r="G20" s="204">
        <v>6472.23</v>
      </c>
    </row>
    <row r="21" spans="1:7" ht="14.1" customHeight="1">
      <c r="A21" s="183"/>
      <c r="B21" s="166" t="s">
        <v>900</v>
      </c>
      <c r="C21" s="204">
        <v>6496.55</v>
      </c>
      <c r="D21" s="1099">
        <v>6435.05</v>
      </c>
      <c r="E21" s="1099">
        <v>6451.11</v>
      </c>
      <c r="F21" s="1099">
        <v>5936.08</v>
      </c>
      <c r="G21" s="204">
        <v>6562.45</v>
      </c>
    </row>
    <row r="22" spans="1:7" ht="14.1" customHeight="1">
      <c r="A22" s="183"/>
      <c r="B22" s="166" t="s">
        <v>901</v>
      </c>
      <c r="C22" s="204">
        <v>6553.34</v>
      </c>
      <c r="D22" s="1099">
        <v>6475.3</v>
      </c>
      <c r="E22" s="1099">
        <v>6487.42</v>
      </c>
      <c r="F22" s="1099">
        <v>5999.5</v>
      </c>
      <c r="G22" s="204">
        <v>6611.23</v>
      </c>
    </row>
    <row r="23" spans="1:7" ht="14.1" customHeight="1">
      <c r="A23" s="183"/>
      <c r="B23" s="112" t="s">
        <v>7</v>
      </c>
      <c r="C23" s="306">
        <v>111.8</v>
      </c>
      <c r="D23" s="307">
        <v>112</v>
      </c>
      <c r="E23" s="307">
        <v>112.1</v>
      </c>
      <c r="F23" s="307">
        <v>111</v>
      </c>
      <c r="G23" s="306">
        <v>117.9</v>
      </c>
    </row>
    <row r="24" spans="1:7" ht="14.1" customHeight="1">
      <c r="A24" s="183">
        <v>2024</v>
      </c>
      <c r="B24" s="166" t="s">
        <v>902</v>
      </c>
      <c r="C24" s="360">
        <v>6877.39</v>
      </c>
      <c r="D24" s="361">
        <v>6896.63</v>
      </c>
      <c r="E24" s="361">
        <v>6924.19</v>
      </c>
      <c r="F24" s="361">
        <v>6157.89</v>
      </c>
      <c r="G24" s="360">
        <v>7108.04</v>
      </c>
    </row>
    <row r="25" spans="1:7" ht="14.1" customHeight="1">
      <c r="A25" s="183"/>
      <c r="B25" s="166" t="s">
        <v>903</v>
      </c>
      <c r="C25" s="360">
        <v>7052.46</v>
      </c>
      <c r="D25" s="361">
        <v>7053.63</v>
      </c>
      <c r="E25" s="361">
        <v>7085.09</v>
      </c>
      <c r="F25" s="361">
        <v>6268.92</v>
      </c>
      <c r="G25" s="360">
        <v>7138.38</v>
      </c>
    </row>
    <row r="26" spans="1:7" ht="14.1" customHeight="1">
      <c r="A26" s="183"/>
      <c r="B26" s="112" t="s">
        <v>7</v>
      </c>
      <c r="C26" s="306">
        <v>111.1</v>
      </c>
      <c r="D26" s="307">
        <v>112.2</v>
      </c>
      <c r="E26" s="307">
        <v>112.3</v>
      </c>
      <c r="F26" s="307">
        <v>110.3</v>
      </c>
      <c r="G26" s="306">
        <v>115.8</v>
      </c>
    </row>
    <row r="27" spans="1:7" ht="14.1" customHeight="1">
      <c r="A27" s="183">
        <v>2023</v>
      </c>
      <c r="B27" s="362" t="s">
        <v>884</v>
      </c>
      <c r="C27" s="204">
        <v>6065.15</v>
      </c>
      <c r="D27" s="205">
        <v>5920.82</v>
      </c>
      <c r="E27" s="205">
        <v>5933.75</v>
      </c>
      <c r="F27" s="205">
        <v>5567.94</v>
      </c>
      <c r="G27" s="204">
        <v>6016.5</v>
      </c>
    </row>
    <row r="28" spans="1:7" ht="14.1" customHeight="1">
      <c r="A28" s="183"/>
      <c r="B28" s="362" t="s">
        <v>885</v>
      </c>
      <c r="C28" s="204">
        <v>6103</v>
      </c>
      <c r="D28" s="205">
        <v>5986.54</v>
      </c>
      <c r="E28" s="205">
        <v>5988.38</v>
      </c>
      <c r="F28" s="205">
        <v>5647.99</v>
      </c>
      <c r="G28" s="204">
        <v>5973.94</v>
      </c>
    </row>
    <row r="29" spans="1:7" ht="14.1" customHeight="1">
      <c r="A29" s="183"/>
      <c r="B29" s="362" t="s">
        <v>886</v>
      </c>
      <c r="C29" s="204">
        <v>6772.56</v>
      </c>
      <c r="D29" s="205">
        <v>6915.02</v>
      </c>
      <c r="E29" s="205">
        <v>6985.48</v>
      </c>
      <c r="F29" s="205">
        <v>5777.79</v>
      </c>
      <c r="G29" s="204">
        <v>6244.84</v>
      </c>
    </row>
    <row r="30" spans="1:7" ht="14.1" customHeight="1">
      <c r="A30" s="183"/>
      <c r="B30" s="362" t="s">
        <v>887</v>
      </c>
      <c r="C30" s="204">
        <v>6322.45</v>
      </c>
      <c r="D30" s="205">
        <v>6224</v>
      </c>
      <c r="E30" s="205">
        <v>6240.07</v>
      </c>
      <c r="F30" s="205">
        <v>5731.01</v>
      </c>
      <c r="G30" s="204">
        <v>6271.51</v>
      </c>
    </row>
    <row r="31" spans="1:7" ht="14.1" customHeight="1">
      <c r="A31" s="183"/>
      <c r="B31" s="362" t="s">
        <v>888</v>
      </c>
      <c r="C31" s="204">
        <v>6292.04</v>
      </c>
      <c r="D31" s="205">
        <v>6219.87</v>
      </c>
      <c r="E31" s="205">
        <v>6222.93</v>
      </c>
      <c r="F31" s="205">
        <v>6025.42</v>
      </c>
      <c r="G31" s="204">
        <v>6353.1</v>
      </c>
    </row>
    <row r="32" spans="1:7" ht="14.1" customHeight="1">
      <c r="A32" s="183"/>
      <c r="B32" s="362" t="s">
        <v>889</v>
      </c>
      <c r="C32" s="204">
        <v>6678.76</v>
      </c>
      <c r="D32" s="205">
        <v>6772.64</v>
      </c>
      <c r="E32" s="205">
        <v>6803.86</v>
      </c>
      <c r="F32" s="205">
        <v>5916.87</v>
      </c>
      <c r="G32" s="204">
        <v>6650.59</v>
      </c>
    </row>
    <row r="33" spans="1:7" ht="14.1" customHeight="1">
      <c r="A33" s="183"/>
      <c r="B33" s="362" t="s">
        <v>890</v>
      </c>
      <c r="C33" s="204">
        <v>6606.78</v>
      </c>
      <c r="D33" s="205">
        <v>6572.01</v>
      </c>
      <c r="E33" s="205">
        <v>6587.38</v>
      </c>
      <c r="F33" s="205">
        <v>6059</v>
      </c>
      <c r="G33" s="204">
        <v>6692.16</v>
      </c>
    </row>
    <row r="34" spans="1:7" ht="14.1" customHeight="1">
      <c r="A34" s="183"/>
      <c r="B34" s="362" t="s">
        <v>891</v>
      </c>
      <c r="C34" s="204">
        <v>6498.6</v>
      </c>
      <c r="D34" s="205">
        <v>6416.73</v>
      </c>
      <c r="E34" s="205">
        <v>6420</v>
      </c>
      <c r="F34" s="205">
        <v>6070.73</v>
      </c>
      <c r="G34" s="204">
        <v>6821.29</v>
      </c>
    </row>
    <row r="35" spans="1:7" ht="14.1" customHeight="1">
      <c r="A35" s="183"/>
      <c r="B35" s="362" t="s">
        <v>892</v>
      </c>
      <c r="C35" s="204">
        <v>6666.76</v>
      </c>
      <c r="D35" s="205">
        <v>6528.12</v>
      </c>
      <c r="E35" s="205">
        <v>6538</v>
      </c>
      <c r="F35" s="205">
        <v>6073.51</v>
      </c>
      <c r="G35" s="204">
        <v>6837.08</v>
      </c>
    </row>
    <row r="36" spans="1:7" ht="14.1" customHeight="1">
      <c r="A36" s="183"/>
      <c r="B36" s="362" t="s">
        <v>893</v>
      </c>
      <c r="C36" s="204">
        <v>6681.77</v>
      </c>
      <c r="D36" s="1099">
        <v>6661.78</v>
      </c>
      <c r="E36" s="1099">
        <v>6684.99</v>
      </c>
      <c r="F36" s="1099">
        <v>5965.01</v>
      </c>
      <c r="G36" s="204">
        <v>6788.25</v>
      </c>
    </row>
    <row r="37" spans="1:7" ht="14.1" customHeight="1">
      <c r="A37" s="183"/>
      <c r="B37" s="362" t="s">
        <v>894</v>
      </c>
      <c r="C37" s="204">
        <v>6692.05</v>
      </c>
      <c r="D37" s="1099">
        <v>6668.49</v>
      </c>
      <c r="E37" s="1099">
        <v>6665.63</v>
      </c>
      <c r="F37" s="1099">
        <v>6511.86</v>
      </c>
      <c r="G37" s="204">
        <v>7032.28</v>
      </c>
    </row>
    <row r="38" spans="1:7" ht="14.1" customHeight="1">
      <c r="A38" s="183"/>
      <c r="B38" s="362" t="s">
        <v>895</v>
      </c>
      <c r="C38" s="204">
        <v>6986.81</v>
      </c>
      <c r="D38" s="1099">
        <v>6861.43</v>
      </c>
      <c r="E38" s="1099">
        <v>6821.56</v>
      </c>
      <c r="F38" s="1099">
        <v>6715.81</v>
      </c>
      <c r="G38" s="204">
        <v>6806.41</v>
      </c>
    </row>
    <row r="39" spans="1:7" ht="14.1" customHeight="1">
      <c r="A39" s="183">
        <v>2024</v>
      </c>
      <c r="B39" s="362" t="s">
        <v>884</v>
      </c>
      <c r="C39" s="204">
        <v>6785.41</v>
      </c>
      <c r="D39" s="205">
        <v>6663.91</v>
      </c>
      <c r="E39" s="205">
        <v>6678.23</v>
      </c>
      <c r="F39" s="205">
        <v>6156.65</v>
      </c>
      <c r="G39" s="204">
        <v>7060.61</v>
      </c>
    </row>
    <row r="40" spans="1:7" ht="14.1" customHeight="1">
      <c r="A40" s="183"/>
      <c r="B40" s="362" t="s">
        <v>885</v>
      </c>
      <c r="C40" s="204">
        <v>6958.91</v>
      </c>
      <c r="D40" s="205">
        <v>7068.32</v>
      </c>
      <c r="E40" s="205">
        <v>7099.21</v>
      </c>
      <c r="F40" s="205">
        <v>6233.69</v>
      </c>
      <c r="G40" s="204">
        <v>7116.24</v>
      </c>
    </row>
    <row r="41" spans="1:7" ht="14.1" customHeight="1">
      <c r="A41" s="183"/>
      <c r="B41" s="362" t="s">
        <v>886</v>
      </c>
      <c r="C41" s="204">
        <v>7300.35</v>
      </c>
      <c r="D41" s="205">
        <v>7343.48</v>
      </c>
      <c r="E41" s="205">
        <v>7384.48</v>
      </c>
      <c r="F41" s="205">
        <v>6490.08</v>
      </c>
      <c r="G41" s="204">
        <v>7179.09</v>
      </c>
    </row>
    <row r="42" spans="1:7" ht="12" customHeight="1">
      <c r="A42" s="115"/>
      <c r="B42" s="41" t="s">
        <v>7</v>
      </c>
      <c r="C42" s="206">
        <v>107.8</v>
      </c>
      <c r="D42" s="207">
        <v>106.2</v>
      </c>
      <c r="E42" s="207">
        <v>105.7</v>
      </c>
      <c r="F42" s="207">
        <v>112.3</v>
      </c>
      <c r="G42" s="206">
        <v>115</v>
      </c>
    </row>
    <row r="43" spans="1:7" ht="11.25" customHeight="1">
      <c r="A43" s="115"/>
      <c r="B43" s="41" t="s">
        <v>8</v>
      </c>
      <c r="C43" s="206">
        <v>104.9</v>
      </c>
      <c r="D43" s="207">
        <v>103.9</v>
      </c>
      <c r="E43" s="207">
        <v>104</v>
      </c>
      <c r="F43" s="207">
        <v>104.1</v>
      </c>
      <c r="G43" s="206">
        <v>100.9</v>
      </c>
    </row>
    <row r="44" spans="1:7" s="407" customFormat="1" ht="15.75" customHeight="1">
      <c r="A44" s="1609" t="s">
        <v>1112</v>
      </c>
      <c r="B44" s="1609"/>
      <c r="C44" s="1609"/>
      <c r="D44" s="1609"/>
      <c r="E44" s="1609"/>
    </row>
    <row r="45" spans="1:7" s="407" customFormat="1" ht="10.5" customHeight="1">
      <c r="A45" s="1607" t="s">
        <v>1106</v>
      </c>
      <c r="B45" s="1608"/>
      <c r="C45" s="1608"/>
      <c r="D45" s="1608"/>
      <c r="E45" s="1608"/>
    </row>
  </sheetData>
  <mergeCells count="13">
    <mergeCell ref="A45:E45"/>
    <mergeCell ref="A44:E44"/>
    <mergeCell ref="D6:D7"/>
    <mergeCell ref="A1:E1"/>
    <mergeCell ref="A2:E2"/>
    <mergeCell ref="C8:G8"/>
    <mergeCell ref="A5:B8"/>
    <mergeCell ref="C5:C7"/>
    <mergeCell ref="D5:G5"/>
    <mergeCell ref="G6:G7"/>
    <mergeCell ref="E6:F6"/>
    <mergeCell ref="G3:H3"/>
    <mergeCell ref="G4:H4"/>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I41"/>
  <sheetViews>
    <sheetView showGridLines="0" zoomScaleNormal="100" zoomScaleSheetLayoutView="100" workbookViewId="0"/>
  </sheetViews>
  <sheetFormatPr defaultColWidth="9" defaultRowHeight="12"/>
  <cols>
    <col min="1" max="1" width="8.125" style="99" customWidth="1"/>
    <col min="2" max="2" width="12.375" style="99" customWidth="1"/>
    <col min="3" max="8" width="11.125" style="99" customWidth="1"/>
    <col min="9" max="16384" width="9" style="99"/>
  </cols>
  <sheetData>
    <row r="1" spans="1:9">
      <c r="A1" s="562" t="s">
        <v>168</v>
      </c>
      <c r="B1" s="78" t="s">
        <v>251</v>
      </c>
      <c r="C1" s="562"/>
      <c r="D1" s="562"/>
      <c r="E1" s="562"/>
      <c r="F1" s="562"/>
      <c r="G1" s="562"/>
      <c r="H1" s="1557" t="s">
        <v>0</v>
      </c>
      <c r="I1" s="1557"/>
    </row>
    <row r="2" spans="1:9">
      <c r="A2" s="563"/>
      <c r="B2" s="144" t="s">
        <v>252</v>
      </c>
      <c r="C2" s="563"/>
      <c r="D2" s="563"/>
      <c r="E2" s="563"/>
      <c r="F2" s="563"/>
      <c r="G2" s="212"/>
      <c r="H2" s="1557" t="s">
        <v>1</v>
      </c>
      <c r="I2" s="1557"/>
    </row>
    <row r="3" spans="1:9" ht="24" customHeight="1">
      <c r="A3" s="1624" t="s">
        <v>1222</v>
      </c>
      <c r="B3" s="1625"/>
      <c r="C3" s="1629"/>
      <c r="D3" s="1614"/>
      <c r="E3" s="1614"/>
      <c r="F3" s="1614"/>
      <c r="G3" s="1614"/>
      <c r="H3" s="1614"/>
    </row>
    <row r="4" spans="1:9" ht="147" customHeight="1">
      <c r="A4" s="1616"/>
      <c r="B4" s="1626"/>
      <c r="C4" s="135" t="s">
        <v>998</v>
      </c>
      <c r="D4" s="409" t="s">
        <v>982</v>
      </c>
      <c r="E4" s="394" t="s">
        <v>999</v>
      </c>
      <c r="F4" s="394" t="s">
        <v>1000</v>
      </c>
      <c r="G4" s="394" t="s">
        <v>1001</v>
      </c>
      <c r="H4" s="394" t="s">
        <v>1002</v>
      </c>
    </row>
    <row r="5" spans="1:9" ht="24" customHeight="1">
      <c r="A5" s="1627"/>
      <c r="B5" s="1628"/>
      <c r="C5" s="1630" t="s">
        <v>927</v>
      </c>
      <c r="D5" s="1614"/>
      <c r="E5" s="1614"/>
      <c r="F5" s="1614"/>
      <c r="G5" s="1614"/>
      <c r="H5" s="1614"/>
    </row>
    <row r="6" spans="1:9" s="226" customFormat="1" ht="12.75" customHeight="1">
      <c r="A6" s="183">
        <v>2022</v>
      </c>
      <c r="B6" s="166" t="s">
        <v>900</v>
      </c>
      <c r="C6" s="208">
        <v>6003.29</v>
      </c>
      <c r="D6" s="209">
        <v>5592.24</v>
      </c>
      <c r="E6" s="209">
        <v>4486.63</v>
      </c>
      <c r="F6" s="209">
        <v>9849.65</v>
      </c>
      <c r="G6" s="210">
        <v>5790.4</v>
      </c>
      <c r="H6" s="211">
        <v>4122.3100000000004</v>
      </c>
    </row>
    <row r="7" spans="1:9" s="226" customFormat="1" ht="12.75" customHeight="1">
      <c r="A7" s="183"/>
      <c r="B7" s="166" t="s">
        <v>901</v>
      </c>
      <c r="C7" s="208">
        <v>6046.24</v>
      </c>
      <c r="D7" s="209">
        <v>5601.04</v>
      </c>
      <c r="E7" s="209">
        <v>4537.04</v>
      </c>
      <c r="F7" s="209">
        <v>9830.93</v>
      </c>
      <c r="G7" s="210">
        <v>5938.66</v>
      </c>
      <c r="H7" s="211">
        <v>4157.9799999999996</v>
      </c>
    </row>
    <row r="8" spans="1:9" s="226" customFormat="1" ht="12.75" customHeight="1">
      <c r="B8" s="112" t="s">
        <v>7</v>
      </c>
      <c r="C8" s="306">
        <v>112.2</v>
      </c>
      <c r="D8" s="307">
        <v>127.1</v>
      </c>
      <c r="E8" s="307">
        <v>105.5</v>
      </c>
      <c r="F8" s="307">
        <v>112.3</v>
      </c>
      <c r="G8" s="307">
        <v>110.8</v>
      </c>
      <c r="H8" s="306">
        <v>110.3</v>
      </c>
    </row>
    <row r="9" spans="1:9" s="226" customFormat="1" ht="12.75" customHeight="1">
      <c r="A9" s="183">
        <v>2023</v>
      </c>
      <c r="B9" s="166" t="s">
        <v>902</v>
      </c>
      <c r="C9" s="360">
        <v>6386.98</v>
      </c>
      <c r="D9" s="361">
        <v>5780.58</v>
      </c>
      <c r="E9" s="361">
        <v>5020.38</v>
      </c>
      <c r="F9" s="1014" t="s">
        <v>84</v>
      </c>
      <c r="G9" s="361">
        <v>6133.79</v>
      </c>
      <c r="H9" s="360">
        <v>4685.43</v>
      </c>
    </row>
    <row r="10" spans="1:9" s="226" customFormat="1" ht="12.75" customHeight="1">
      <c r="A10" s="183"/>
      <c r="B10" s="166" t="s">
        <v>903</v>
      </c>
      <c r="C10" s="360">
        <v>6555.77</v>
      </c>
      <c r="D10" s="361">
        <v>5717.79</v>
      </c>
      <c r="E10" s="361">
        <v>4986.29</v>
      </c>
      <c r="F10" s="1014" t="s">
        <v>84</v>
      </c>
      <c r="G10" s="361">
        <v>6309.15</v>
      </c>
      <c r="H10" s="360">
        <v>4812.6899999999996</v>
      </c>
    </row>
    <row r="11" spans="1:9" s="226" customFormat="1" ht="12.75" customHeight="1">
      <c r="A11" s="183"/>
      <c r="B11" s="166" t="s">
        <v>904</v>
      </c>
      <c r="C11" s="208">
        <v>6511.37</v>
      </c>
      <c r="D11" s="209">
        <v>6013.27</v>
      </c>
      <c r="E11" s="209">
        <v>4881.43</v>
      </c>
      <c r="F11" s="1014" t="s">
        <v>84</v>
      </c>
      <c r="G11" s="210">
        <v>6337.82</v>
      </c>
      <c r="H11" s="211">
        <v>4853.8500000000004</v>
      </c>
    </row>
    <row r="12" spans="1:9" s="226" customFormat="1" ht="12.75" customHeight="1">
      <c r="A12" s="183"/>
      <c r="B12" s="166" t="s">
        <v>905</v>
      </c>
      <c r="C12" s="208">
        <v>6605.21</v>
      </c>
      <c r="D12" s="209">
        <v>6100.38</v>
      </c>
      <c r="E12" s="209">
        <v>5034.37</v>
      </c>
      <c r="F12" s="1014" t="s">
        <v>84</v>
      </c>
      <c r="G12" s="210">
        <v>6317.67</v>
      </c>
      <c r="H12" s="211">
        <v>4856.4399999999996</v>
      </c>
    </row>
    <row r="13" spans="1:9" s="226" customFormat="1" ht="12.75" customHeight="1">
      <c r="A13" s="183"/>
      <c r="B13" s="166" t="s">
        <v>899</v>
      </c>
      <c r="C13" s="208">
        <v>6626.99</v>
      </c>
      <c r="D13" s="209">
        <v>6059.43</v>
      </c>
      <c r="E13" s="209">
        <v>5078.8900000000003</v>
      </c>
      <c r="F13" s="1014" t="s">
        <v>84</v>
      </c>
      <c r="G13" s="210">
        <v>6460.69</v>
      </c>
      <c r="H13" s="211">
        <v>4873.8100000000004</v>
      </c>
    </row>
    <row r="14" spans="1:9" s="226" customFormat="1" ht="12.75" customHeight="1">
      <c r="A14" s="183"/>
      <c r="B14" s="166" t="s">
        <v>897</v>
      </c>
      <c r="C14" s="208">
        <v>6639.8</v>
      </c>
      <c r="D14" s="209">
        <v>6036.96</v>
      </c>
      <c r="E14" s="209">
        <v>5061.46</v>
      </c>
      <c r="F14" s="1014" t="s">
        <v>84</v>
      </c>
      <c r="G14" s="210">
        <v>6216.87</v>
      </c>
      <c r="H14" s="211">
        <v>4855.88</v>
      </c>
    </row>
    <row r="15" spans="1:9" s="226" customFormat="1" ht="12.75" customHeight="1">
      <c r="A15" s="183"/>
      <c r="B15" s="166" t="s">
        <v>898</v>
      </c>
      <c r="C15" s="208">
        <v>6654.44</v>
      </c>
      <c r="D15" s="209">
        <v>6244.24</v>
      </c>
      <c r="E15" s="209">
        <v>5041.3</v>
      </c>
      <c r="F15" s="1014" t="s">
        <v>84</v>
      </c>
      <c r="G15" s="210">
        <v>6540.18</v>
      </c>
      <c r="H15" s="211">
        <v>4891.72</v>
      </c>
    </row>
    <row r="16" spans="1:9" s="226" customFormat="1" ht="12.75" customHeight="1">
      <c r="A16" s="183"/>
      <c r="B16" s="166" t="s">
        <v>906</v>
      </c>
      <c r="C16" s="208">
        <v>6657.54</v>
      </c>
      <c r="D16" s="209">
        <v>6354.82</v>
      </c>
      <c r="E16" s="209">
        <v>4964.07</v>
      </c>
      <c r="F16" s="1014" t="s">
        <v>84</v>
      </c>
      <c r="G16" s="210">
        <v>6540.12</v>
      </c>
      <c r="H16" s="211">
        <v>4885.4799999999996</v>
      </c>
    </row>
    <row r="17" spans="1:8" s="226" customFormat="1" ht="12.75" customHeight="1">
      <c r="A17" s="183"/>
      <c r="B17" s="166" t="s">
        <v>907</v>
      </c>
      <c r="C17" s="208">
        <v>6668.56</v>
      </c>
      <c r="D17" s="209">
        <v>6307</v>
      </c>
      <c r="E17" s="209">
        <v>4990.22</v>
      </c>
      <c r="F17" s="1014" t="s">
        <v>84</v>
      </c>
      <c r="G17" s="210">
        <v>6417.48</v>
      </c>
      <c r="H17" s="211">
        <v>4901.8</v>
      </c>
    </row>
    <row r="18" spans="1:8" s="226" customFormat="1" ht="12.75" customHeight="1">
      <c r="A18" s="183"/>
      <c r="B18" s="166" t="s">
        <v>900</v>
      </c>
      <c r="C18" s="208">
        <v>6670.37</v>
      </c>
      <c r="D18" s="209">
        <v>6072.14</v>
      </c>
      <c r="E18" s="209">
        <v>4992.2700000000004</v>
      </c>
      <c r="F18" s="1014" t="s">
        <v>84</v>
      </c>
      <c r="G18" s="210">
        <v>6471.45</v>
      </c>
      <c r="H18" s="211">
        <v>4886.1099999999997</v>
      </c>
    </row>
    <row r="19" spans="1:8" s="226" customFormat="1" ht="12.75" customHeight="1">
      <c r="A19" s="183"/>
      <c r="B19" s="166" t="s">
        <v>901</v>
      </c>
      <c r="C19" s="208">
        <v>6706.82</v>
      </c>
      <c r="D19" s="209">
        <v>6326.19</v>
      </c>
      <c r="E19" s="209">
        <v>5058.67</v>
      </c>
      <c r="F19" s="1014" t="s">
        <v>84</v>
      </c>
      <c r="G19" s="210">
        <v>6556.39</v>
      </c>
      <c r="H19" s="211">
        <v>4895.9399999999996</v>
      </c>
    </row>
    <row r="20" spans="1:8" s="226" customFormat="1" ht="12.75" customHeight="1">
      <c r="A20" s="183"/>
      <c r="B20" s="112" t="s">
        <v>7</v>
      </c>
      <c r="C20" s="306">
        <v>110.9</v>
      </c>
      <c r="D20" s="307">
        <v>112.9</v>
      </c>
      <c r="E20" s="307">
        <v>111.5</v>
      </c>
      <c r="F20" s="1014" t="s">
        <v>84</v>
      </c>
      <c r="G20" s="307">
        <v>110.4</v>
      </c>
      <c r="H20" s="306">
        <v>117.7</v>
      </c>
    </row>
    <row r="21" spans="1:8" s="226" customFormat="1" ht="12.75" customHeight="1">
      <c r="A21" s="183">
        <v>2024</v>
      </c>
      <c r="B21" s="166" t="s">
        <v>902</v>
      </c>
      <c r="C21" s="360">
        <v>6797.34</v>
      </c>
      <c r="D21" s="361">
        <v>6574.76</v>
      </c>
      <c r="E21" s="361">
        <v>5501.05</v>
      </c>
      <c r="F21" s="1178">
        <v>10188.280000000001</v>
      </c>
      <c r="G21" s="361">
        <v>6669.47</v>
      </c>
      <c r="H21" s="360">
        <v>5519.98</v>
      </c>
    </row>
    <row r="22" spans="1:8" s="226" customFormat="1" ht="12.75" customHeight="1">
      <c r="A22" s="183"/>
      <c r="B22" s="166" t="s">
        <v>903</v>
      </c>
      <c r="C22" s="360">
        <v>7068.82</v>
      </c>
      <c r="D22" s="361">
        <v>6566.04</v>
      </c>
      <c r="E22" s="361">
        <v>5525.92</v>
      </c>
      <c r="F22" s="1178">
        <v>11508.06</v>
      </c>
      <c r="G22" s="361">
        <v>7094.51</v>
      </c>
      <c r="H22" s="360">
        <v>5552.75</v>
      </c>
    </row>
    <row r="23" spans="1:8" s="226" customFormat="1" ht="12.75" customHeight="1">
      <c r="A23" s="183"/>
      <c r="B23" s="112" t="s">
        <v>7</v>
      </c>
      <c r="C23" s="306">
        <v>107.8</v>
      </c>
      <c r="D23" s="307">
        <v>114.8</v>
      </c>
      <c r="E23" s="307">
        <v>110.8</v>
      </c>
      <c r="F23" s="966" t="s">
        <v>84</v>
      </c>
      <c r="G23" s="307">
        <v>112.4</v>
      </c>
      <c r="H23" s="306">
        <v>115.4</v>
      </c>
    </row>
    <row r="24" spans="1:8" s="226" customFormat="1" ht="12.75" customHeight="1">
      <c r="A24" s="183">
        <v>2023</v>
      </c>
      <c r="B24" s="362" t="s">
        <v>884</v>
      </c>
      <c r="C24" s="204">
        <v>6464.45</v>
      </c>
      <c r="D24" s="205">
        <v>5415.68</v>
      </c>
      <c r="E24" s="205">
        <v>4860.47</v>
      </c>
      <c r="F24" s="63" t="s">
        <v>84</v>
      </c>
      <c r="G24" s="205">
        <v>6005.66</v>
      </c>
      <c r="H24" s="204">
        <v>4546.7299999999996</v>
      </c>
    </row>
    <row r="25" spans="1:8" s="226" customFormat="1" ht="12.75" customHeight="1">
      <c r="A25" s="183"/>
      <c r="B25" s="362" t="s">
        <v>885</v>
      </c>
      <c r="C25" s="204">
        <v>6333.71</v>
      </c>
      <c r="D25" s="205">
        <v>5831.84</v>
      </c>
      <c r="E25" s="205">
        <v>5115.07</v>
      </c>
      <c r="F25" s="63" t="s">
        <v>84</v>
      </c>
      <c r="G25" s="205">
        <v>6248.4</v>
      </c>
      <c r="H25" s="204">
        <v>4684.38</v>
      </c>
    </row>
    <row r="26" spans="1:8" s="226" customFormat="1" ht="12.75" customHeight="1">
      <c r="A26" s="183"/>
      <c r="B26" s="362" t="s">
        <v>886</v>
      </c>
      <c r="C26" s="204">
        <v>6583.22</v>
      </c>
      <c r="D26" s="205">
        <v>5678.87</v>
      </c>
      <c r="E26" s="205">
        <v>4986.03</v>
      </c>
      <c r="F26" s="1288">
        <v>13629.61</v>
      </c>
      <c r="G26" s="205">
        <v>6601.36</v>
      </c>
      <c r="H26" s="204">
        <v>4895.03</v>
      </c>
    </row>
    <row r="27" spans="1:8" s="226" customFormat="1" ht="12.75" customHeight="1">
      <c r="A27" s="183"/>
      <c r="B27" s="362" t="s">
        <v>887</v>
      </c>
      <c r="C27" s="204">
        <v>6516.57</v>
      </c>
      <c r="D27" s="205">
        <v>6149.97</v>
      </c>
      <c r="E27" s="205">
        <v>5022.8500000000004</v>
      </c>
      <c r="F27" s="205">
        <v>9454.26</v>
      </c>
      <c r="G27" s="205">
        <v>6379.36</v>
      </c>
      <c r="H27" s="204">
        <v>4943.3100000000004</v>
      </c>
    </row>
    <row r="28" spans="1:8" s="226" customFormat="1" ht="12.75" customHeight="1">
      <c r="A28" s="183"/>
      <c r="B28" s="362" t="s">
        <v>888</v>
      </c>
      <c r="C28" s="204">
        <v>6551.51</v>
      </c>
      <c r="D28" s="205">
        <v>5936.08</v>
      </c>
      <c r="E28" s="205">
        <v>5036.99</v>
      </c>
      <c r="F28" s="205">
        <v>9296.4500000000007</v>
      </c>
      <c r="G28" s="205">
        <v>6281.11</v>
      </c>
      <c r="H28" s="204">
        <v>4853.91</v>
      </c>
    </row>
    <row r="29" spans="1:8" s="226" customFormat="1" ht="12.75" customHeight="1">
      <c r="A29" s="183"/>
      <c r="B29" s="362" t="s">
        <v>889</v>
      </c>
      <c r="C29" s="204">
        <v>6723.02</v>
      </c>
      <c r="D29" s="205">
        <v>6080.52</v>
      </c>
      <c r="E29" s="205">
        <v>5281.81</v>
      </c>
      <c r="F29" s="205">
        <v>9401.1299999999992</v>
      </c>
      <c r="G29" s="205">
        <v>6818.65</v>
      </c>
      <c r="H29" s="204">
        <v>5125.1000000000004</v>
      </c>
    </row>
    <row r="30" spans="1:8" s="226" customFormat="1" ht="12.75" customHeight="1">
      <c r="A30" s="183"/>
      <c r="B30" s="362" t="s">
        <v>890</v>
      </c>
      <c r="C30" s="204">
        <v>6723.74</v>
      </c>
      <c r="D30" s="205">
        <v>6127.52</v>
      </c>
      <c r="E30" s="205">
        <v>5016.21</v>
      </c>
      <c r="F30" s="205">
        <v>9951.06</v>
      </c>
      <c r="G30" s="205">
        <v>6614.74</v>
      </c>
      <c r="H30" s="204">
        <v>4845.59</v>
      </c>
    </row>
    <row r="31" spans="1:8" s="226" customFormat="1" ht="12.75" customHeight="1">
      <c r="A31" s="183"/>
      <c r="B31" s="362" t="s">
        <v>891</v>
      </c>
      <c r="C31" s="204">
        <v>6679.91</v>
      </c>
      <c r="D31" s="205">
        <v>6210.02</v>
      </c>
      <c r="E31" s="205">
        <v>5135.51</v>
      </c>
      <c r="F31" s="205">
        <v>9834.49</v>
      </c>
      <c r="G31" s="205">
        <v>6452.61</v>
      </c>
      <c r="H31" s="204">
        <v>5003.74</v>
      </c>
    </row>
    <row r="32" spans="1:8" s="226" customFormat="1" ht="12.75" customHeight="1">
      <c r="A32" s="183"/>
      <c r="B32" s="362" t="s">
        <v>892</v>
      </c>
      <c r="C32" s="204">
        <v>6758.25</v>
      </c>
      <c r="D32" s="205">
        <v>6367.8</v>
      </c>
      <c r="E32" s="205">
        <v>5191</v>
      </c>
      <c r="F32" s="205">
        <v>13336.43</v>
      </c>
      <c r="G32" s="205">
        <v>6569.76</v>
      </c>
      <c r="H32" s="204">
        <v>4882.8999999999996</v>
      </c>
    </row>
    <row r="33" spans="1:8" s="226" customFormat="1" ht="12.75" customHeight="1">
      <c r="A33" s="183"/>
      <c r="B33" s="362" t="s">
        <v>893</v>
      </c>
      <c r="C33" s="204">
        <v>6810.65</v>
      </c>
      <c r="D33" s="1099">
        <v>6241.49</v>
      </c>
      <c r="E33" s="1099">
        <v>5144.8999999999996</v>
      </c>
      <c r="F33" s="1099">
        <v>10056.1</v>
      </c>
      <c r="G33" s="1099">
        <v>6407.91</v>
      </c>
      <c r="H33" s="204">
        <v>5003.76</v>
      </c>
    </row>
    <row r="34" spans="1:8" s="226" customFormat="1" ht="12.75" customHeight="1">
      <c r="A34" s="183"/>
      <c r="B34" s="362" t="s">
        <v>894</v>
      </c>
      <c r="C34" s="204">
        <v>6732.82</v>
      </c>
      <c r="D34" s="1099">
        <v>6172.09</v>
      </c>
      <c r="E34" s="1099">
        <v>5174.8900000000003</v>
      </c>
      <c r="F34" s="1099">
        <v>9824.57</v>
      </c>
      <c r="G34" s="1099">
        <v>7161.39</v>
      </c>
      <c r="H34" s="204">
        <v>5002.9799999999996</v>
      </c>
    </row>
    <row r="35" spans="1:8" s="226" customFormat="1" ht="12.75" customHeight="1">
      <c r="A35" s="183"/>
      <c r="B35" s="362" t="s">
        <v>895</v>
      </c>
      <c r="C35" s="204">
        <v>7155.97</v>
      </c>
      <c r="D35" s="1099">
        <v>6450.16</v>
      </c>
      <c r="E35" s="1099">
        <v>5511.84</v>
      </c>
      <c r="F35" s="1099">
        <v>10239.94</v>
      </c>
      <c r="G35" s="1099">
        <v>7931.12</v>
      </c>
      <c r="H35" s="204">
        <v>5019.22</v>
      </c>
    </row>
    <row r="36" spans="1:8" s="226" customFormat="1" ht="12.75" customHeight="1">
      <c r="A36" s="183">
        <v>2024</v>
      </c>
      <c r="B36" s="362" t="s">
        <v>884</v>
      </c>
      <c r="C36" s="204">
        <v>6913.7</v>
      </c>
      <c r="D36" s="205">
        <v>6680.82</v>
      </c>
      <c r="E36" s="205">
        <v>5280.03</v>
      </c>
      <c r="F36" s="1206">
        <v>10546.42</v>
      </c>
      <c r="G36" s="205">
        <v>6810.2</v>
      </c>
      <c r="H36" s="204">
        <v>5347.08</v>
      </c>
    </row>
    <row r="37" spans="1:8" s="226" customFormat="1" ht="12.75" customHeight="1">
      <c r="A37" s="183"/>
      <c r="B37" s="362" t="s">
        <v>885</v>
      </c>
      <c r="C37" s="204">
        <v>6864.64</v>
      </c>
      <c r="D37" s="205">
        <v>6375.37</v>
      </c>
      <c r="E37" s="205">
        <v>5414.64</v>
      </c>
      <c r="F37" s="1206">
        <v>10017.870000000001</v>
      </c>
      <c r="G37" s="205">
        <v>6848.45</v>
      </c>
      <c r="H37" s="204">
        <v>5543.75</v>
      </c>
    </row>
    <row r="38" spans="1:8" s="226" customFormat="1" ht="12.75" customHeight="1">
      <c r="A38" s="183"/>
      <c r="B38" s="362" t="s">
        <v>886</v>
      </c>
      <c r="C38" s="204">
        <v>7183.44</v>
      </c>
      <c r="D38" s="205">
        <v>6667.36</v>
      </c>
      <c r="E38" s="205">
        <v>5515.47</v>
      </c>
      <c r="F38" s="1206">
        <v>13754.12</v>
      </c>
      <c r="G38" s="205">
        <v>7280.17</v>
      </c>
      <c r="H38" s="204">
        <v>5551.76</v>
      </c>
    </row>
    <row r="39" spans="1:8" ht="11.25" customHeight="1">
      <c r="A39" s="115"/>
      <c r="B39" s="41" t="s">
        <v>7</v>
      </c>
      <c r="C39" s="155">
        <v>109.1</v>
      </c>
      <c r="D39" s="155">
        <v>117.4</v>
      </c>
      <c r="E39" s="155">
        <v>110.6</v>
      </c>
      <c r="F39" s="1289">
        <v>100.9</v>
      </c>
      <c r="G39" s="155">
        <v>110.3</v>
      </c>
      <c r="H39" s="68">
        <v>113.4</v>
      </c>
    </row>
    <row r="40" spans="1:8" ht="11.25" customHeight="1">
      <c r="A40" s="115"/>
      <c r="B40" s="41" t="s">
        <v>8</v>
      </c>
      <c r="C40" s="155">
        <v>104.6</v>
      </c>
      <c r="D40" s="155">
        <v>104.6</v>
      </c>
      <c r="E40" s="155">
        <v>101.9</v>
      </c>
      <c r="F40" s="63">
        <v>137.30000000000001</v>
      </c>
      <c r="G40" s="155">
        <v>106.3</v>
      </c>
      <c r="H40" s="68">
        <v>100.1</v>
      </c>
    </row>
    <row r="41" spans="1:8">
      <c r="A41" s="212"/>
      <c r="B41" s="212"/>
      <c r="C41" s="212"/>
      <c r="D41" s="212"/>
      <c r="E41" s="212"/>
      <c r="F41" s="212"/>
      <c r="G41" s="212"/>
      <c r="H41" s="212"/>
    </row>
  </sheetData>
  <mergeCells count="5">
    <mergeCell ref="A3:B5"/>
    <mergeCell ref="C3:H3"/>
    <mergeCell ref="C5:H5"/>
    <mergeCell ref="H1:I1"/>
    <mergeCell ref="H2:I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heetViews>
  <sheetFormatPr defaultColWidth="9" defaultRowHeight="12"/>
  <cols>
    <col min="1" max="1" width="8.125" style="840" customWidth="1"/>
    <col min="2" max="2" width="12.375" style="840" customWidth="1"/>
    <col min="3" max="10" width="13.125" style="840" customWidth="1"/>
    <col min="11" max="16384" width="9" style="840"/>
  </cols>
  <sheetData>
    <row r="1" spans="1:11" ht="14.85" customHeight="1">
      <c r="A1" s="72" t="s">
        <v>795</v>
      </c>
      <c r="B1" s="154"/>
      <c r="C1" s="96"/>
      <c r="D1" s="96"/>
      <c r="E1" s="96"/>
      <c r="F1" s="96"/>
      <c r="G1" s="96"/>
      <c r="I1" s="1631" t="s">
        <v>0</v>
      </c>
      <c r="J1" s="1631"/>
    </row>
    <row r="2" spans="1:11" ht="14.85" customHeight="1">
      <c r="A2" s="141" t="s">
        <v>922</v>
      </c>
      <c r="B2" s="141"/>
      <c r="C2" s="97"/>
      <c r="D2" s="97"/>
      <c r="E2" s="97"/>
      <c r="F2" s="97"/>
      <c r="G2" s="97"/>
      <c r="I2" s="1631" t="s">
        <v>1</v>
      </c>
      <c r="J2" s="1631"/>
    </row>
    <row r="3" spans="1:11" ht="39" customHeight="1">
      <c r="A3" s="1632" t="s">
        <v>1242</v>
      </c>
      <c r="B3" s="1632"/>
      <c r="C3" s="1635" t="s">
        <v>796</v>
      </c>
      <c r="D3" s="1636"/>
      <c r="E3" s="1637"/>
      <c r="F3" s="1643" t="s">
        <v>928</v>
      </c>
      <c r="G3" s="1644"/>
      <c r="H3" s="1644"/>
      <c r="I3" s="1644"/>
      <c r="J3" s="1644"/>
    </row>
    <row r="4" spans="1:11" ht="39" customHeight="1">
      <c r="A4" s="1633"/>
      <c r="B4" s="1633"/>
      <c r="C4" s="1638" t="s">
        <v>322</v>
      </c>
      <c r="D4" s="1638" t="s">
        <v>395</v>
      </c>
      <c r="E4" s="1638" t="s">
        <v>396</v>
      </c>
      <c r="F4" s="1645" t="s">
        <v>398</v>
      </c>
      <c r="G4" s="1633"/>
      <c r="H4" s="1633"/>
      <c r="I4" s="1646"/>
      <c r="J4" s="1641" t="s">
        <v>396</v>
      </c>
    </row>
    <row r="5" spans="1:11" ht="109.5" customHeight="1">
      <c r="A5" s="1634"/>
      <c r="B5" s="1634"/>
      <c r="C5" s="1639"/>
      <c r="D5" s="1639"/>
      <c r="E5" s="1639"/>
      <c r="F5" s="1148" t="s">
        <v>322</v>
      </c>
      <c r="G5" s="1148" t="s">
        <v>397</v>
      </c>
      <c r="H5" s="1148" t="s">
        <v>399</v>
      </c>
      <c r="I5" s="1149" t="s">
        <v>400</v>
      </c>
      <c r="J5" s="1642"/>
    </row>
    <row r="6" spans="1:11" s="1158" customFormat="1" ht="12.75" customHeight="1">
      <c r="A6" s="1150">
        <v>2022</v>
      </c>
      <c r="B6" s="122" t="s">
        <v>901</v>
      </c>
      <c r="C6" s="287">
        <v>482.6</v>
      </c>
      <c r="D6" s="287">
        <v>415.2</v>
      </c>
      <c r="E6" s="287">
        <v>67.400000000000006</v>
      </c>
      <c r="F6" s="1151">
        <v>2597.62</v>
      </c>
      <c r="G6" s="1151">
        <v>2726.56</v>
      </c>
      <c r="H6" s="1151">
        <v>2020.25</v>
      </c>
      <c r="I6" s="1152">
        <v>2347.64</v>
      </c>
      <c r="J6" s="1153">
        <v>1511.86</v>
      </c>
      <c r="K6" s="1157"/>
    </row>
    <row r="7" spans="1:11" s="1158" customFormat="1" ht="12.75" customHeight="1">
      <c r="A7" s="1150"/>
      <c r="B7" s="1154" t="s">
        <v>200</v>
      </c>
      <c r="C7" s="1159">
        <v>99.9</v>
      </c>
      <c r="D7" s="1159">
        <v>100.5</v>
      </c>
      <c r="E7" s="1159">
        <v>96.7</v>
      </c>
      <c r="F7" s="1159">
        <v>109.5</v>
      </c>
      <c r="G7" s="1159">
        <v>109.5</v>
      </c>
      <c r="H7" s="1159">
        <v>108.6</v>
      </c>
      <c r="I7" s="1159">
        <v>108.3</v>
      </c>
      <c r="J7" s="171">
        <v>104.8</v>
      </c>
      <c r="K7" s="1157"/>
    </row>
    <row r="8" spans="1:11" s="1158" customFormat="1" ht="12.75" customHeight="1">
      <c r="A8" s="1150">
        <v>2023</v>
      </c>
      <c r="B8" s="1145" t="s">
        <v>903</v>
      </c>
      <c r="C8" s="1160">
        <v>484.2</v>
      </c>
      <c r="D8" s="1160">
        <v>417.6</v>
      </c>
      <c r="E8" s="1160">
        <v>66.599999999999994</v>
      </c>
      <c r="F8" s="1161">
        <v>2823.99</v>
      </c>
      <c r="G8" s="1161">
        <v>2972.97</v>
      </c>
      <c r="H8" s="1161">
        <v>2154.27</v>
      </c>
      <c r="I8" s="1161">
        <v>2513.91</v>
      </c>
      <c r="J8" s="213">
        <v>1663.47</v>
      </c>
      <c r="K8" s="1157"/>
    </row>
    <row r="9" spans="1:11" s="1158" customFormat="1" ht="12.75" customHeight="1">
      <c r="A9" s="1150"/>
      <c r="B9" s="164" t="s">
        <v>899</v>
      </c>
      <c r="C9" s="1155">
        <v>485.3</v>
      </c>
      <c r="D9" s="1155">
        <v>418.7</v>
      </c>
      <c r="E9" s="1155">
        <v>66.599999999999994</v>
      </c>
      <c r="F9" s="1151">
        <v>2967.34</v>
      </c>
      <c r="G9" s="1151">
        <v>3121.46</v>
      </c>
      <c r="H9" s="1151">
        <v>2272.86</v>
      </c>
      <c r="I9" s="1156">
        <v>2641.13</v>
      </c>
      <c r="J9" s="161">
        <v>1800.29</v>
      </c>
      <c r="K9" s="1157"/>
    </row>
    <row r="10" spans="1:11" s="1158" customFormat="1" ht="12.75" customHeight="1">
      <c r="A10" s="1150"/>
      <c r="B10" s="1145" t="s">
        <v>906</v>
      </c>
      <c r="C10" s="1155">
        <v>485.8</v>
      </c>
      <c r="D10" s="1155">
        <v>419.2</v>
      </c>
      <c r="E10" s="1155">
        <v>66.599999999999994</v>
      </c>
      <c r="F10" s="1151">
        <v>3020.93</v>
      </c>
      <c r="G10" s="1151">
        <v>3177.8</v>
      </c>
      <c r="H10" s="1151">
        <v>2313.65</v>
      </c>
      <c r="I10" s="1156">
        <v>2684.73</v>
      </c>
      <c r="J10" s="161">
        <v>1847</v>
      </c>
      <c r="K10" s="1157"/>
    </row>
    <row r="11" spans="1:11" s="1158" customFormat="1" ht="12.75" customHeight="1">
      <c r="A11" s="1150"/>
      <c r="B11" s="122" t="s">
        <v>901</v>
      </c>
      <c r="C11" s="287">
        <v>486.4</v>
      </c>
      <c r="D11" s="287">
        <v>419.9</v>
      </c>
      <c r="E11" s="287">
        <v>66.5</v>
      </c>
      <c r="F11" s="1151">
        <v>3051.02</v>
      </c>
      <c r="G11" s="1151">
        <v>3206.54</v>
      </c>
      <c r="H11" s="1151">
        <v>2345</v>
      </c>
      <c r="I11" s="1152">
        <v>2713.53</v>
      </c>
      <c r="J11" s="1153">
        <v>1870.9360295514407</v>
      </c>
      <c r="K11" s="1157"/>
    </row>
    <row r="12" spans="1:11" s="1158" customFormat="1" ht="16.5" customHeight="1">
      <c r="A12" s="1150"/>
      <c r="B12" s="1154" t="s">
        <v>200</v>
      </c>
      <c r="C12" s="1028">
        <v>100.8</v>
      </c>
      <c r="D12" s="1028">
        <v>101.1</v>
      </c>
      <c r="E12" s="1028">
        <v>98.7</v>
      </c>
      <c r="F12" s="1010">
        <v>117.5</v>
      </c>
      <c r="G12" s="1010">
        <v>117.6</v>
      </c>
      <c r="H12" s="1010">
        <v>116.1</v>
      </c>
      <c r="I12" s="1028">
        <v>115.6</v>
      </c>
      <c r="J12" s="1004">
        <v>123.8</v>
      </c>
      <c r="K12" s="1157"/>
    </row>
    <row r="13" spans="1:11" s="1158" customFormat="1" ht="16.5" customHeight="1">
      <c r="A13" s="1150">
        <v>2024</v>
      </c>
      <c r="B13" s="1274" t="s">
        <v>903</v>
      </c>
      <c r="C13" s="1160">
        <v>488.9</v>
      </c>
      <c r="D13" s="1160">
        <v>422.7</v>
      </c>
      <c r="E13" s="1160">
        <v>66.2</v>
      </c>
      <c r="F13" s="1161">
        <v>3284.14</v>
      </c>
      <c r="G13" s="1161">
        <v>3446.89</v>
      </c>
      <c r="H13" s="1161">
        <v>2537.23</v>
      </c>
      <c r="I13" s="1161">
        <v>2912.39</v>
      </c>
      <c r="J13" s="213">
        <v>2020.29</v>
      </c>
      <c r="K13" s="1157"/>
    </row>
    <row r="14" spans="1:11" s="1158" customFormat="1" ht="16.5" customHeight="1">
      <c r="A14" s="1150"/>
      <c r="B14" s="1154" t="s">
        <v>200</v>
      </c>
      <c r="C14" s="1028">
        <v>101</v>
      </c>
      <c r="D14" s="1028">
        <v>101.2</v>
      </c>
      <c r="E14" s="1028">
        <v>99.4</v>
      </c>
      <c r="F14" s="1010">
        <v>116.3</v>
      </c>
      <c r="G14" s="1010">
        <v>115.9</v>
      </c>
      <c r="H14" s="1010">
        <v>117.8</v>
      </c>
      <c r="I14" s="1028">
        <v>115.9</v>
      </c>
      <c r="J14" s="1004">
        <v>121.5</v>
      </c>
      <c r="K14" s="1157"/>
    </row>
    <row r="15" spans="1:11" s="38" customFormat="1" ht="16.5" customHeight="1">
      <c r="A15" s="1578" t="s">
        <v>1243</v>
      </c>
      <c r="B15" s="1578"/>
      <c r="C15" s="1578"/>
      <c r="D15" s="1578"/>
    </row>
    <row r="16" spans="1:11" s="38" customFormat="1" ht="11.25">
      <c r="A16" s="1640" t="s">
        <v>1244</v>
      </c>
      <c r="B16" s="1640"/>
      <c r="C16" s="1640"/>
      <c r="D16" s="1640"/>
    </row>
    <row r="18" spans="1:10">
      <c r="C18" s="1162"/>
      <c r="D18" s="1162"/>
      <c r="E18" s="1162"/>
      <c r="F18" s="1162"/>
      <c r="G18" s="1162"/>
      <c r="H18" s="1162"/>
      <c r="I18" s="1162"/>
      <c r="J18" s="1162"/>
    </row>
    <row r="19" spans="1:10">
      <c r="A19" s="38"/>
      <c r="C19" s="1268"/>
      <c r="D19" s="1268"/>
      <c r="E19" s="1268"/>
      <c r="F19" s="1158"/>
      <c r="G19" s="1158"/>
      <c r="H19" s="1158"/>
      <c r="I19" s="1158"/>
      <c r="J19" s="1158"/>
    </row>
    <row r="20" spans="1:10">
      <c r="A20" s="38"/>
      <c r="C20" s="1268"/>
      <c r="D20" s="1268"/>
      <c r="E20" s="1268"/>
      <c r="F20" s="1162"/>
      <c r="G20" s="1162"/>
      <c r="H20" s="1162"/>
      <c r="I20" s="1162"/>
      <c r="J20" s="1162"/>
    </row>
    <row r="21" spans="1:10">
      <c r="C21" s="1162"/>
      <c r="D21" s="1162"/>
      <c r="E21" s="1162"/>
    </row>
    <row r="22" spans="1:10">
      <c r="C22" s="1158"/>
      <c r="D22" s="1158"/>
      <c r="E22" s="1158"/>
    </row>
  </sheetData>
  <mergeCells count="12">
    <mergeCell ref="A16:D16"/>
    <mergeCell ref="A15:D15"/>
    <mergeCell ref="J4:J5"/>
    <mergeCell ref="F3:J3"/>
    <mergeCell ref="F4:I4"/>
    <mergeCell ref="E4:E5"/>
    <mergeCell ref="I1:J1"/>
    <mergeCell ref="I2:J2"/>
    <mergeCell ref="A3:B5"/>
    <mergeCell ref="C3:E3"/>
    <mergeCell ref="C4:C5"/>
    <mergeCell ref="D4:D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sqref="A1:D1"/>
    </sheetView>
  </sheetViews>
  <sheetFormatPr defaultColWidth="9" defaultRowHeight="12"/>
  <cols>
    <col min="1" max="1" width="8.125" style="296" customWidth="1"/>
    <col min="2" max="2" width="12.375" style="296" customWidth="1"/>
    <col min="3" max="8" width="9.625" style="296" customWidth="1"/>
    <col min="9" max="13" width="9.625" style="58" customWidth="1"/>
    <col min="14" max="15" width="5.625" style="58" customWidth="1"/>
    <col min="16" max="25" width="9.625" style="296" customWidth="1"/>
    <col min="26" max="16384" width="9" style="58"/>
  </cols>
  <sheetData>
    <row r="1" spans="1:25" ht="12.75" customHeight="1">
      <c r="A1" s="1511" t="s">
        <v>275</v>
      </c>
      <c r="B1" s="1511"/>
      <c r="C1" s="1511"/>
      <c r="D1" s="1511"/>
      <c r="E1" s="439"/>
      <c r="F1" s="439"/>
      <c r="G1" s="439"/>
      <c r="H1" s="439"/>
    </row>
    <row r="2" spans="1:25" ht="12.75" customHeight="1">
      <c r="A2" s="1485" t="s">
        <v>276</v>
      </c>
      <c r="B2" s="1485"/>
      <c r="C2" s="1485"/>
      <c r="D2" s="1485"/>
      <c r="E2" s="439"/>
      <c r="F2" s="439"/>
      <c r="G2" s="439"/>
      <c r="H2" s="439"/>
    </row>
    <row r="3" spans="1:25" ht="19.5" customHeight="1">
      <c r="A3" s="58" t="s">
        <v>169</v>
      </c>
      <c r="B3" s="384" t="s">
        <v>794</v>
      </c>
      <c r="C3" s="58"/>
      <c r="D3" s="58"/>
      <c r="E3" s="58"/>
      <c r="F3" s="58"/>
      <c r="G3" s="58"/>
      <c r="H3" s="439"/>
      <c r="L3" s="1400" t="s">
        <v>0</v>
      </c>
      <c r="M3" s="1400"/>
    </row>
    <row r="4" spans="1:25" ht="14.85" customHeight="1">
      <c r="A4" s="58"/>
      <c r="B4" s="145" t="s">
        <v>286</v>
      </c>
      <c r="C4" s="58"/>
      <c r="D4" s="58"/>
      <c r="E4" s="58"/>
      <c r="F4" s="58"/>
      <c r="G4" s="58"/>
      <c r="H4" s="439"/>
      <c r="L4" s="1400" t="s">
        <v>1</v>
      </c>
      <c r="M4" s="1400"/>
    </row>
    <row r="5" spans="1:25" ht="33" customHeight="1">
      <c r="A5" s="1656" t="s">
        <v>401</v>
      </c>
      <c r="B5" s="1657"/>
      <c r="C5" s="1659" t="s">
        <v>1067</v>
      </c>
      <c r="D5" s="1469"/>
      <c r="E5" s="1469"/>
      <c r="F5" s="1469"/>
      <c r="G5" s="1469"/>
      <c r="H5" s="1468"/>
      <c r="I5" s="1467" t="s">
        <v>1068</v>
      </c>
      <c r="J5" s="1469"/>
      <c r="K5" s="1469"/>
      <c r="L5" s="1469"/>
      <c r="M5" s="1469"/>
    </row>
    <row r="6" spans="1:25" ht="27" customHeight="1">
      <c r="A6" s="1425"/>
      <c r="B6" s="1429"/>
      <c r="C6" s="1649" t="s">
        <v>402</v>
      </c>
      <c r="D6" s="1654" t="s">
        <v>403</v>
      </c>
      <c r="E6" s="1467" t="s">
        <v>404</v>
      </c>
      <c r="F6" s="564"/>
      <c r="G6" s="565"/>
      <c r="H6" s="1649" t="s">
        <v>407</v>
      </c>
      <c r="I6" s="1649" t="s">
        <v>322</v>
      </c>
      <c r="J6" s="1649" t="s">
        <v>408</v>
      </c>
      <c r="K6" s="1649" t="s">
        <v>409</v>
      </c>
      <c r="L6" s="1649" t="s">
        <v>410</v>
      </c>
      <c r="M6" s="1659" t="s">
        <v>411</v>
      </c>
    </row>
    <row r="7" spans="1:25" ht="116.25" customHeight="1">
      <c r="A7" s="1425"/>
      <c r="B7" s="1429"/>
      <c r="C7" s="1650"/>
      <c r="D7" s="1655"/>
      <c r="E7" s="1648"/>
      <c r="F7" s="566" t="s">
        <v>405</v>
      </c>
      <c r="G7" s="567" t="s">
        <v>406</v>
      </c>
      <c r="H7" s="1650"/>
      <c r="I7" s="1650"/>
      <c r="J7" s="1650"/>
      <c r="K7" s="1650"/>
      <c r="L7" s="1650"/>
      <c r="M7" s="1660"/>
    </row>
    <row r="8" spans="1:25" ht="33" customHeight="1">
      <c r="A8" s="1479"/>
      <c r="B8" s="1658"/>
      <c r="C8" s="1652" t="s">
        <v>929</v>
      </c>
      <c r="D8" s="1653"/>
      <c r="E8" s="1653"/>
      <c r="F8" s="1653"/>
      <c r="G8" s="1653"/>
      <c r="H8" s="1653"/>
      <c r="I8" s="1653"/>
      <c r="J8" s="1653"/>
      <c r="K8" s="1653"/>
      <c r="L8" s="1653"/>
      <c r="M8" s="1653"/>
    </row>
    <row r="9" spans="1:25" s="258" customFormat="1" ht="14.25" customHeight="1">
      <c r="A9" s="45">
        <v>2022</v>
      </c>
      <c r="B9" s="122" t="s">
        <v>883</v>
      </c>
      <c r="C9" s="43">
        <v>169762.1</v>
      </c>
      <c r="D9" s="43">
        <v>102598.39999999999</v>
      </c>
      <c r="E9" s="43">
        <v>63636.9</v>
      </c>
      <c r="F9" s="43">
        <v>1665.8</v>
      </c>
      <c r="G9" s="43">
        <v>344.6</v>
      </c>
      <c r="H9" s="43">
        <v>1861</v>
      </c>
      <c r="I9" s="43">
        <v>158061.79999999999</v>
      </c>
      <c r="J9" s="43">
        <v>99082</v>
      </c>
      <c r="K9" s="43">
        <v>55049.9</v>
      </c>
      <c r="L9" s="43">
        <v>1336.8</v>
      </c>
      <c r="M9" s="44">
        <v>2593.1</v>
      </c>
    </row>
    <row r="10" spans="1:25" s="258" customFormat="1" ht="14.25" customHeight="1">
      <c r="A10" s="45">
        <v>2023</v>
      </c>
      <c r="B10" s="122" t="s">
        <v>911</v>
      </c>
      <c r="C10" s="779">
        <v>41537.9</v>
      </c>
      <c r="D10" s="779">
        <v>24859.200000000001</v>
      </c>
      <c r="E10" s="779">
        <v>15666.9</v>
      </c>
      <c r="F10" s="779">
        <v>493.9</v>
      </c>
      <c r="G10" s="779">
        <v>207.3</v>
      </c>
      <c r="H10" s="779">
        <v>517.9</v>
      </c>
      <c r="I10" s="779">
        <v>39174.300000000003</v>
      </c>
      <c r="J10" s="779">
        <v>24428</v>
      </c>
      <c r="K10" s="779">
        <v>13728.6</v>
      </c>
      <c r="L10" s="779">
        <v>233.6</v>
      </c>
      <c r="M10" s="780">
        <v>784.1</v>
      </c>
    </row>
    <row r="11" spans="1:25" s="258" customFormat="1" ht="14.25" customHeight="1">
      <c r="A11" s="45"/>
      <c r="B11" s="122" t="s">
        <v>896</v>
      </c>
      <c r="C11" s="43">
        <v>81538.600000000006</v>
      </c>
      <c r="D11" s="43">
        <v>48844</v>
      </c>
      <c r="E11" s="43">
        <v>30206.6</v>
      </c>
      <c r="F11" s="43">
        <v>1032.0999999999999</v>
      </c>
      <c r="G11" s="43">
        <v>181.6</v>
      </c>
      <c r="H11" s="43">
        <v>1456</v>
      </c>
      <c r="I11" s="43">
        <v>76871.100000000006</v>
      </c>
      <c r="J11" s="43">
        <v>48186.400000000001</v>
      </c>
      <c r="K11" s="43">
        <v>26321.200000000001</v>
      </c>
      <c r="L11" s="33">
        <v>665</v>
      </c>
      <c r="M11" s="1062">
        <v>1698.5</v>
      </c>
    </row>
    <row r="12" spans="1:25" s="258" customFormat="1" ht="14.25" customHeight="1">
      <c r="A12" s="45"/>
      <c r="B12" s="122" t="s">
        <v>906</v>
      </c>
      <c r="C12" s="43">
        <v>121642.3</v>
      </c>
      <c r="D12" s="43">
        <v>72503.899999999994</v>
      </c>
      <c r="E12" s="43">
        <v>45614</v>
      </c>
      <c r="F12" s="43">
        <v>1404.4</v>
      </c>
      <c r="G12" s="43">
        <v>293.5</v>
      </c>
      <c r="H12" s="43">
        <v>2120.1</v>
      </c>
      <c r="I12" s="43">
        <v>115535.8</v>
      </c>
      <c r="J12" s="43">
        <v>72408.899999999994</v>
      </c>
      <c r="K12" s="43">
        <v>39608.300000000003</v>
      </c>
      <c r="L12" s="33">
        <v>915.6</v>
      </c>
      <c r="M12" s="1062">
        <v>2603.1</v>
      </c>
    </row>
    <row r="13" spans="1:25" s="258" customFormat="1" ht="14.25" customHeight="1">
      <c r="A13" s="45"/>
      <c r="B13" s="122" t="s">
        <v>883</v>
      </c>
      <c r="C13" s="43">
        <v>162017.20000000001</v>
      </c>
      <c r="D13" s="43">
        <v>96752.7</v>
      </c>
      <c r="E13" s="43">
        <v>60228.6</v>
      </c>
      <c r="F13" s="43">
        <v>2209.8000000000002</v>
      </c>
      <c r="G13" s="43">
        <v>472.8</v>
      </c>
      <c r="H13" s="43">
        <v>2826.1</v>
      </c>
      <c r="I13" s="43">
        <v>153456.5</v>
      </c>
      <c r="J13" s="43">
        <v>96551</v>
      </c>
      <c r="K13" s="43">
        <v>51974.8</v>
      </c>
      <c r="L13" s="43">
        <v>1564.7</v>
      </c>
      <c r="M13" s="44">
        <v>3366</v>
      </c>
    </row>
    <row r="14" spans="1:25" s="258" customFormat="1" ht="14.25" customHeight="1">
      <c r="A14" s="45">
        <v>2024</v>
      </c>
      <c r="B14" s="122" t="s">
        <v>911</v>
      </c>
      <c r="C14" s="779">
        <v>37825.699999999997</v>
      </c>
      <c r="D14" s="779">
        <v>22357.1</v>
      </c>
      <c r="E14" s="779">
        <v>14687.3</v>
      </c>
      <c r="F14" s="779">
        <v>355.2</v>
      </c>
      <c r="G14" s="779">
        <v>79.8</v>
      </c>
      <c r="H14" s="43">
        <v>426</v>
      </c>
      <c r="I14" s="779">
        <v>36488.300000000003</v>
      </c>
      <c r="J14" s="779">
        <v>22802.799999999999</v>
      </c>
      <c r="K14" s="779">
        <v>12824.6</v>
      </c>
      <c r="L14" s="779">
        <v>224.3</v>
      </c>
      <c r="M14" s="780">
        <v>636.5</v>
      </c>
    </row>
    <row r="15" spans="1:25" s="31" customFormat="1" ht="17.25" customHeight="1">
      <c r="A15" s="1651" t="s">
        <v>1113</v>
      </c>
      <c r="B15" s="1651"/>
      <c r="C15" s="1651"/>
      <c r="D15" s="1651"/>
      <c r="E15" s="1651"/>
      <c r="F15" s="1651"/>
      <c r="G15" s="1651"/>
      <c r="H15" s="1651"/>
      <c r="I15" s="422"/>
      <c r="N15" s="568"/>
      <c r="O15" s="568"/>
      <c r="P15" s="10"/>
      <c r="Q15" s="10"/>
      <c r="R15" s="10"/>
      <c r="S15" s="10"/>
      <c r="T15" s="10"/>
      <c r="U15" s="10"/>
      <c r="V15" s="10"/>
      <c r="W15" s="10"/>
      <c r="X15" s="10"/>
      <c r="Y15" s="10"/>
    </row>
    <row r="16" spans="1:25" s="31" customFormat="1" ht="10.5" customHeight="1">
      <c r="A16" s="1402" t="s">
        <v>1114</v>
      </c>
      <c r="B16" s="1647"/>
      <c r="C16" s="1647"/>
      <c r="D16" s="1647"/>
      <c r="E16" s="1647"/>
      <c r="F16" s="1647"/>
      <c r="G16" s="1647"/>
      <c r="H16" s="1647"/>
      <c r="I16" s="1647"/>
      <c r="N16" s="569"/>
      <c r="O16" s="569"/>
      <c r="P16" s="10"/>
      <c r="Q16" s="10"/>
      <c r="R16" s="10"/>
      <c r="S16" s="10"/>
      <c r="T16" s="10"/>
      <c r="U16" s="10"/>
      <c r="V16" s="10"/>
      <c r="W16" s="10"/>
      <c r="X16" s="10"/>
      <c r="Y16" s="10"/>
    </row>
    <row r="17" spans="1:25" ht="12.75" customHeight="1">
      <c r="A17" s="570"/>
      <c r="B17" s="570"/>
      <c r="C17" s="571"/>
      <c r="D17" s="571"/>
      <c r="E17" s="571"/>
      <c r="F17" s="571"/>
      <c r="G17" s="571"/>
      <c r="H17" s="571"/>
      <c r="I17" s="571"/>
      <c r="J17" s="571"/>
      <c r="K17" s="571"/>
      <c r="L17" s="571"/>
      <c r="M17" s="571"/>
      <c r="N17" s="572"/>
      <c r="O17" s="572"/>
    </row>
    <row r="18" spans="1:25" ht="12.75" customHeight="1">
      <c r="A18" s="570"/>
      <c r="B18" s="570"/>
      <c r="C18" s="573"/>
      <c r="D18" s="573"/>
      <c r="E18" s="573"/>
      <c r="F18" s="573"/>
      <c r="G18" s="573"/>
      <c r="H18" s="573"/>
      <c r="I18" s="573"/>
      <c r="J18" s="573"/>
      <c r="K18" s="573"/>
      <c r="L18" s="573"/>
      <c r="M18" s="573"/>
      <c r="N18" s="572"/>
      <c r="O18" s="572"/>
    </row>
    <row r="19" spans="1:25" ht="12.75" customHeight="1">
      <c r="A19" s="570"/>
      <c r="B19" s="570"/>
      <c r="C19" s="572"/>
      <c r="D19" s="572"/>
      <c r="I19" s="296"/>
      <c r="J19" s="296"/>
      <c r="K19" s="296"/>
      <c r="L19" s="296"/>
      <c r="M19" s="296"/>
      <c r="N19" s="296"/>
      <c r="P19" s="58"/>
      <c r="Q19" s="58"/>
      <c r="R19" s="58"/>
      <c r="S19" s="58"/>
      <c r="T19" s="58"/>
      <c r="U19" s="58"/>
      <c r="V19" s="58"/>
      <c r="W19" s="58"/>
      <c r="X19" s="58"/>
      <c r="Y19" s="58"/>
    </row>
    <row r="20" spans="1:25" ht="12.75" customHeight="1">
      <c r="A20" s="570"/>
      <c r="B20" s="570"/>
      <c r="C20" s="574"/>
      <c r="D20" s="574"/>
      <c r="E20" s="1064"/>
      <c r="F20" s="570"/>
      <c r="G20" s="570"/>
      <c r="H20" s="570"/>
      <c r="I20" s="570"/>
      <c r="L20" s="574"/>
      <c r="M20" s="574"/>
      <c r="N20" s="572"/>
      <c r="O20" s="572"/>
    </row>
    <row r="21" spans="1:25" ht="12.75" customHeight="1">
      <c r="A21" s="575"/>
      <c r="B21" s="570"/>
      <c r="C21" s="570"/>
      <c r="D21" s="570"/>
      <c r="N21" s="572"/>
      <c r="O21" s="572"/>
    </row>
    <row r="22" spans="1:25" ht="12.75" customHeight="1">
      <c r="A22" s="575"/>
      <c r="B22" s="570"/>
      <c r="C22" s="570"/>
      <c r="D22" s="570"/>
      <c r="E22" s="570"/>
      <c r="F22" s="570"/>
      <c r="G22" s="570"/>
      <c r="H22" s="570"/>
      <c r="I22" s="570"/>
      <c r="N22" s="572"/>
      <c r="O22" s="572"/>
    </row>
    <row r="23" spans="1:25" ht="12.75" customHeight="1">
      <c r="A23" s="570"/>
      <c r="B23" s="570"/>
      <c r="C23" s="1064"/>
      <c r="D23" s="1064"/>
      <c r="E23" s="1064"/>
      <c r="F23" s="1064"/>
      <c r="G23" s="1064"/>
      <c r="H23" s="1064"/>
      <c r="I23" s="1064"/>
      <c r="N23" s="572"/>
      <c r="O23" s="572"/>
    </row>
    <row r="24" spans="1:25" ht="12.75" customHeight="1">
      <c r="A24" s="570"/>
      <c r="B24" s="570"/>
      <c r="C24" s="570"/>
      <c r="D24" s="570"/>
      <c r="E24" s="570"/>
      <c r="F24" s="570"/>
      <c r="G24" s="570"/>
      <c r="H24" s="570"/>
      <c r="I24" s="570"/>
      <c r="N24" s="572"/>
      <c r="O24" s="572"/>
    </row>
    <row r="25" spans="1:25" ht="12.75" customHeight="1">
      <c r="A25" s="570"/>
      <c r="B25" s="570"/>
      <c r="C25" s="570"/>
      <c r="D25" s="570"/>
      <c r="E25" s="570"/>
      <c r="F25" s="570"/>
      <c r="G25" s="570"/>
      <c r="H25" s="570"/>
      <c r="I25" s="570"/>
      <c r="N25" s="572"/>
      <c r="O25" s="572"/>
    </row>
    <row r="26" spans="1:25" ht="12.75" customHeight="1">
      <c r="A26" s="570"/>
      <c r="B26" s="570"/>
      <c r="C26" s="570"/>
      <c r="D26" s="570"/>
      <c r="E26" s="570"/>
      <c r="F26" s="570"/>
      <c r="G26" s="570"/>
      <c r="H26" s="570"/>
      <c r="I26" s="570"/>
      <c r="N26" s="572"/>
      <c r="O26" s="572"/>
    </row>
    <row r="27" spans="1:25" ht="12.75" customHeight="1">
      <c r="A27" s="570"/>
      <c r="B27" s="570"/>
      <c r="C27" s="570"/>
      <c r="D27" s="570"/>
      <c r="E27" s="570"/>
      <c r="F27" s="570"/>
      <c r="G27" s="570"/>
      <c r="H27" s="570"/>
      <c r="I27" s="570"/>
      <c r="N27" s="572"/>
      <c r="O27" s="572"/>
    </row>
    <row r="28" spans="1:25" ht="12.75" customHeight="1">
      <c r="A28" s="570"/>
      <c r="B28" s="570"/>
      <c r="C28" s="570"/>
      <c r="D28" s="570"/>
      <c r="E28" s="570"/>
      <c r="F28" s="570"/>
      <c r="G28" s="570"/>
      <c r="H28" s="570"/>
      <c r="I28" s="570"/>
      <c r="N28" s="572"/>
      <c r="O28" s="572"/>
    </row>
    <row r="29" spans="1:25" ht="12.75" customHeight="1"/>
  </sheetData>
  <mergeCells count="19">
    <mergeCell ref="K6:K7"/>
    <mergeCell ref="A15:H15"/>
    <mergeCell ref="L3:M3"/>
    <mergeCell ref="I5:M5"/>
    <mergeCell ref="A1:D1"/>
    <mergeCell ref="A2:D2"/>
    <mergeCell ref="C8:M8"/>
    <mergeCell ref="L6:L7"/>
    <mergeCell ref="D6:D7"/>
    <mergeCell ref="A5:B8"/>
    <mergeCell ref="M6:M7"/>
    <mergeCell ref="L4:M4"/>
    <mergeCell ref="J6:J7"/>
    <mergeCell ref="C5:H5"/>
    <mergeCell ref="A16:I16"/>
    <mergeCell ref="E6:E7"/>
    <mergeCell ref="C6:C7"/>
    <mergeCell ref="H6:H7"/>
    <mergeCell ref="I6:I7"/>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heetViews>
  <sheetFormatPr defaultColWidth="9" defaultRowHeight="12"/>
  <cols>
    <col min="1" max="1" width="8.125" style="58" customWidth="1"/>
    <col min="2" max="2" width="12.375" style="58" customWidth="1"/>
    <col min="3" max="10" width="13.125" style="58" customWidth="1"/>
    <col min="11" max="16384" width="9" style="58"/>
  </cols>
  <sheetData>
    <row r="1" spans="1:10" ht="14.85" customHeight="1">
      <c r="A1" s="58" t="s">
        <v>170</v>
      </c>
      <c r="B1" s="384" t="s">
        <v>792</v>
      </c>
      <c r="I1" s="1400" t="s">
        <v>0</v>
      </c>
      <c r="J1" s="1400"/>
    </row>
    <row r="2" spans="1:10" ht="14.85" customHeight="1">
      <c r="B2" s="145" t="s">
        <v>287</v>
      </c>
      <c r="I2" s="1400" t="s">
        <v>1</v>
      </c>
      <c r="J2" s="1400"/>
    </row>
    <row r="3" spans="1:10" ht="32.25" customHeight="1">
      <c r="A3" s="1664" t="s">
        <v>401</v>
      </c>
      <c r="B3" s="1468"/>
      <c r="C3" s="1666" t="s">
        <v>412</v>
      </c>
      <c r="D3" s="1669" t="s">
        <v>413</v>
      </c>
      <c r="E3" s="1434"/>
      <c r="F3" s="1670"/>
      <c r="G3" s="1649" t="s">
        <v>793</v>
      </c>
      <c r="H3" s="1659" t="s">
        <v>417</v>
      </c>
      <c r="I3" s="1469"/>
      <c r="J3" s="1469"/>
    </row>
    <row r="4" spans="1:10" ht="120" customHeight="1">
      <c r="A4" s="1425"/>
      <c r="B4" s="1464"/>
      <c r="C4" s="1464"/>
      <c r="D4" s="576" t="s">
        <v>414</v>
      </c>
      <c r="E4" s="576" t="s">
        <v>415</v>
      </c>
      <c r="F4" s="577" t="s">
        <v>416</v>
      </c>
      <c r="G4" s="1661"/>
      <c r="H4" s="578" t="s">
        <v>414</v>
      </c>
      <c r="I4" s="578" t="s">
        <v>415</v>
      </c>
      <c r="J4" s="579" t="s">
        <v>416</v>
      </c>
    </row>
    <row r="5" spans="1:10" ht="31.5" customHeight="1">
      <c r="A5" s="1479"/>
      <c r="B5" s="1665"/>
      <c r="C5" s="1667" t="s">
        <v>930</v>
      </c>
      <c r="D5" s="1668"/>
      <c r="E5" s="1668"/>
      <c r="F5" s="1668"/>
      <c r="G5" s="1668"/>
      <c r="H5" s="1668"/>
      <c r="I5" s="1668"/>
      <c r="J5" s="1668"/>
    </row>
    <row r="6" spans="1:10" ht="14.25" customHeight="1">
      <c r="A6" s="45">
        <v>2022</v>
      </c>
      <c r="B6" s="122" t="s">
        <v>883</v>
      </c>
      <c r="C6" s="43">
        <v>12103.4</v>
      </c>
      <c r="D6" s="43">
        <v>11700.3</v>
      </c>
      <c r="E6" s="43">
        <v>12411.3</v>
      </c>
      <c r="F6" s="43">
        <v>711</v>
      </c>
      <c r="G6" s="43">
        <v>1957</v>
      </c>
      <c r="H6" s="43">
        <v>9743.2000000000007</v>
      </c>
      <c r="I6" s="43">
        <v>10456.5</v>
      </c>
      <c r="J6" s="33">
        <v>713.2</v>
      </c>
    </row>
    <row r="7" spans="1:10" ht="14.25" customHeight="1">
      <c r="A7" s="45">
        <v>2023</v>
      </c>
      <c r="B7" s="122" t="s">
        <v>911</v>
      </c>
      <c r="C7" s="779">
        <v>2369.5</v>
      </c>
      <c r="D7" s="779">
        <v>2363.6</v>
      </c>
      <c r="E7" s="779">
        <v>2784.6</v>
      </c>
      <c r="F7" s="43">
        <v>421</v>
      </c>
      <c r="G7" s="779">
        <v>401.5</v>
      </c>
      <c r="H7" s="779">
        <v>1962.1</v>
      </c>
      <c r="I7" s="779">
        <v>2396.4</v>
      </c>
      <c r="J7" s="1019">
        <v>434.3</v>
      </c>
    </row>
    <row r="8" spans="1:10" ht="14.25" customHeight="1">
      <c r="A8" s="45"/>
      <c r="B8" s="122" t="s">
        <v>896</v>
      </c>
      <c r="C8" s="43">
        <v>4543</v>
      </c>
      <c r="D8" s="43">
        <v>4667.6000000000004</v>
      </c>
      <c r="E8" s="43">
        <v>5437.3</v>
      </c>
      <c r="F8" s="43">
        <v>769.7</v>
      </c>
      <c r="G8" s="43">
        <v>816.4</v>
      </c>
      <c r="H8" s="43">
        <v>3851.2</v>
      </c>
      <c r="I8" s="33">
        <v>4634.8999999999996</v>
      </c>
      <c r="J8" s="1062">
        <v>783.7</v>
      </c>
    </row>
    <row r="9" spans="1:10" ht="14.25" customHeight="1">
      <c r="A9" s="45"/>
      <c r="B9" s="122" t="s">
        <v>906</v>
      </c>
      <c r="C9" s="43">
        <v>6100.7</v>
      </c>
      <c r="D9" s="43">
        <v>6106.5</v>
      </c>
      <c r="E9" s="43">
        <v>7269.8</v>
      </c>
      <c r="F9" s="43">
        <v>1163.2</v>
      </c>
      <c r="G9" s="43">
        <v>1085.3</v>
      </c>
      <c r="H9" s="43">
        <v>5021.2</v>
      </c>
      <c r="I9" s="43">
        <v>6147.1</v>
      </c>
      <c r="J9" s="33">
        <v>1125.9000000000001</v>
      </c>
    </row>
    <row r="10" spans="1:10" ht="14.25" customHeight="1">
      <c r="A10" s="45"/>
      <c r="B10" s="122" t="s">
        <v>883</v>
      </c>
      <c r="C10" s="43">
        <v>8455.5</v>
      </c>
      <c r="D10" s="43">
        <v>8560.7000000000007</v>
      </c>
      <c r="E10" s="43">
        <v>9685.2000000000007</v>
      </c>
      <c r="F10" s="43">
        <v>1124.5</v>
      </c>
      <c r="G10" s="43">
        <v>1374.5</v>
      </c>
      <c r="H10" s="43">
        <v>7186.2</v>
      </c>
      <c r="I10" s="43">
        <v>8190</v>
      </c>
      <c r="J10" s="33">
        <v>1003.8</v>
      </c>
    </row>
    <row r="11" spans="1:10" ht="14.25" customHeight="1">
      <c r="A11" s="45">
        <v>2024</v>
      </c>
      <c r="B11" s="122" t="s">
        <v>911</v>
      </c>
      <c r="C11" s="43">
        <v>1417</v>
      </c>
      <c r="D11" s="779">
        <v>1337.4</v>
      </c>
      <c r="E11" s="779">
        <v>2115.4</v>
      </c>
      <c r="F11" s="43">
        <v>778</v>
      </c>
      <c r="G11" s="779">
        <v>313.7</v>
      </c>
      <c r="H11" s="779">
        <v>1023.7</v>
      </c>
      <c r="I11" s="779">
        <v>1787.6</v>
      </c>
      <c r="J11" s="1019">
        <v>763.9</v>
      </c>
    </row>
    <row r="12" spans="1:10" s="31" customFormat="1" ht="27" customHeight="1">
      <c r="A12" s="1671" t="s">
        <v>1115</v>
      </c>
      <c r="B12" s="1671"/>
      <c r="C12" s="1671"/>
      <c r="D12" s="1671"/>
      <c r="E12" s="1671"/>
      <c r="F12" s="1671"/>
      <c r="G12" s="1671"/>
      <c r="H12" s="1671"/>
      <c r="I12" s="1671"/>
      <c r="J12" s="1671"/>
    </row>
    <row r="13" spans="1:10" s="31" customFormat="1" ht="10.5" customHeight="1">
      <c r="A13" s="1662" t="s">
        <v>1116</v>
      </c>
      <c r="B13" s="1663"/>
      <c r="C13" s="1663"/>
      <c r="D13" s="1663"/>
      <c r="E13" s="1663"/>
      <c r="F13" s="1663"/>
      <c r="G13" s="1663"/>
      <c r="H13" s="1663"/>
      <c r="I13" s="1663"/>
    </row>
    <row r="15" spans="1:10">
      <c r="C15" s="571"/>
      <c r="D15" s="571"/>
      <c r="E15" s="571"/>
      <c r="F15" s="571"/>
      <c r="G15" s="571"/>
      <c r="H15" s="571"/>
      <c r="I15" s="571"/>
      <c r="J15" s="571"/>
    </row>
    <row r="16" spans="1:10">
      <c r="C16" s="296"/>
      <c r="D16" s="91"/>
      <c r="E16" s="296"/>
      <c r="F16" s="296"/>
      <c r="G16" s="296"/>
      <c r="H16" s="91"/>
      <c r="I16" s="296"/>
      <c r="J16" s="296"/>
    </row>
    <row r="21" spans="1:1">
      <c r="A21" s="31"/>
    </row>
    <row r="22" spans="1:1">
      <c r="A22" s="31"/>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1"/>
  <sheetViews>
    <sheetView showGridLines="0" zoomScaleNormal="100" zoomScaleSheetLayoutView="85" workbookViewId="0"/>
  </sheetViews>
  <sheetFormatPr defaultColWidth="9" defaultRowHeight="12"/>
  <cols>
    <col min="1" max="1" width="8.125" style="283" customWidth="1"/>
    <col min="2" max="2" width="12.375" style="283" customWidth="1"/>
    <col min="3" max="11" width="10.625" style="283" customWidth="1"/>
    <col min="12" max="12" width="9" style="283"/>
    <col min="13" max="19" width="8" style="283" customWidth="1"/>
    <col min="20" max="16384" width="9" style="283"/>
  </cols>
  <sheetData>
    <row r="1" spans="1:12" ht="12.75" customHeight="1">
      <c r="A1" s="76" t="s">
        <v>171</v>
      </c>
      <c r="B1" s="77" t="s">
        <v>172</v>
      </c>
      <c r="C1" s="77"/>
      <c r="D1" s="77"/>
      <c r="E1" s="77"/>
      <c r="F1" s="77"/>
      <c r="G1" s="77"/>
      <c r="H1" s="77"/>
      <c r="I1" s="77"/>
      <c r="J1" s="76"/>
      <c r="K1" s="58"/>
    </row>
    <row r="2" spans="1:12" ht="12.75" customHeight="1">
      <c r="A2" s="76"/>
      <c r="B2" s="117" t="s">
        <v>791</v>
      </c>
      <c r="C2" s="76"/>
      <c r="D2" s="76"/>
      <c r="E2" s="76"/>
      <c r="F2" s="76"/>
      <c r="G2" s="76"/>
      <c r="H2" s="76"/>
      <c r="I2" s="76"/>
      <c r="J2" s="76"/>
      <c r="K2" s="58"/>
    </row>
    <row r="3" spans="1:12" ht="12.75" customHeight="1">
      <c r="A3" s="76"/>
      <c r="B3" s="142" t="s">
        <v>173</v>
      </c>
      <c r="C3" s="76"/>
      <c r="D3" s="76"/>
      <c r="E3" s="76"/>
      <c r="F3" s="76"/>
      <c r="G3" s="76"/>
      <c r="H3" s="76"/>
      <c r="I3" s="76"/>
      <c r="J3" s="1400" t="s">
        <v>0</v>
      </c>
      <c r="K3" s="1400"/>
    </row>
    <row r="4" spans="1:12" ht="12.75" customHeight="1">
      <c r="A4" s="78"/>
      <c r="B4" s="143" t="s">
        <v>288</v>
      </c>
      <c r="C4" s="78"/>
      <c r="D4" s="78"/>
      <c r="E4" s="78"/>
      <c r="F4" s="78"/>
      <c r="G4" s="78"/>
      <c r="H4" s="78"/>
      <c r="I4" s="76"/>
      <c r="J4" s="1400" t="s">
        <v>1</v>
      </c>
      <c r="K4" s="1400"/>
    </row>
    <row r="5" spans="1:12" ht="28.5" customHeight="1">
      <c r="A5" s="1494" t="s">
        <v>418</v>
      </c>
      <c r="B5" s="1495"/>
      <c r="C5" s="1500" t="s">
        <v>419</v>
      </c>
      <c r="D5" s="1675"/>
      <c r="E5" s="1675"/>
      <c r="F5" s="1675"/>
      <c r="G5" s="1675"/>
      <c r="H5" s="1675"/>
      <c r="I5" s="1675"/>
      <c r="J5" s="1675"/>
      <c r="K5" s="1675"/>
    </row>
    <row r="6" spans="1:12" ht="57" customHeight="1">
      <c r="A6" s="1496"/>
      <c r="B6" s="1497"/>
      <c r="C6" s="1506"/>
      <c r="D6" s="1673" t="s">
        <v>978</v>
      </c>
      <c r="E6" s="1673" t="s">
        <v>1003</v>
      </c>
      <c r="F6" s="1673" t="s">
        <v>1004</v>
      </c>
      <c r="G6" s="1672" t="s">
        <v>990</v>
      </c>
      <c r="H6" s="1673" t="s">
        <v>1005</v>
      </c>
      <c r="I6" s="1673" t="s">
        <v>982</v>
      </c>
      <c r="J6" s="1673" t="s">
        <v>1006</v>
      </c>
      <c r="K6" s="1500" t="s">
        <v>1007</v>
      </c>
    </row>
    <row r="7" spans="1:12" ht="57" customHeight="1">
      <c r="A7" s="1496"/>
      <c r="B7" s="1497"/>
      <c r="C7" s="1506"/>
      <c r="D7" s="1674"/>
      <c r="E7" s="1674"/>
      <c r="F7" s="1674"/>
      <c r="G7" s="1497"/>
      <c r="H7" s="1674"/>
      <c r="I7" s="1674"/>
      <c r="J7" s="1674"/>
      <c r="K7" s="1506"/>
    </row>
    <row r="8" spans="1:12" ht="57" customHeight="1">
      <c r="A8" s="1498"/>
      <c r="B8" s="1499"/>
      <c r="C8" s="1507"/>
      <c r="D8" s="1503"/>
      <c r="E8" s="1503"/>
      <c r="F8" s="1503"/>
      <c r="G8" s="1499"/>
      <c r="H8" s="1503"/>
      <c r="I8" s="1503"/>
      <c r="J8" s="1503"/>
      <c r="K8" s="1507"/>
    </row>
    <row r="9" spans="1:12" ht="18" customHeight="1">
      <c r="A9" s="1678" t="s">
        <v>10</v>
      </c>
      <c r="B9" s="1679"/>
      <c r="C9" s="1679"/>
      <c r="D9" s="1679"/>
      <c r="E9" s="1679"/>
      <c r="F9" s="1679"/>
      <c r="G9" s="1679"/>
      <c r="H9" s="1679"/>
      <c r="I9" s="1679"/>
      <c r="J9" s="1679"/>
      <c r="K9" s="1679"/>
      <c r="L9" s="278"/>
    </row>
    <row r="10" spans="1:12" ht="12" customHeight="1">
      <c r="A10" s="1682" t="s">
        <v>931</v>
      </c>
      <c r="B10" s="1683"/>
      <c r="C10" s="1683"/>
      <c r="D10" s="1683"/>
      <c r="E10" s="1683"/>
      <c r="F10" s="1683"/>
      <c r="G10" s="1683"/>
      <c r="H10" s="1683"/>
      <c r="I10" s="1683"/>
      <c r="J10" s="1683"/>
      <c r="K10" s="1683"/>
      <c r="L10" s="278"/>
    </row>
    <row r="11" spans="1:12" ht="14.25" customHeight="1">
      <c r="A11" s="25">
        <v>2022</v>
      </c>
      <c r="B11" s="123" t="s">
        <v>901</v>
      </c>
      <c r="C11" s="46">
        <v>166235.20000000001</v>
      </c>
      <c r="D11" s="46">
        <v>87869.5</v>
      </c>
      <c r="E11" s="46">
        <v>1235.7</v>
      </c>
      <c r="F11" s="46">
        <v>1874</v>
      </c>
      <c r="G11" s="46">
        <v>6441.5</v>
      </c>
      <c r="H11" s="46">
        <v>59137.2</v>
      </c>
      <c r="I11" s="46">
        <v>2742.6</v>
      </c>
      <c r="J11" s="46">
        <v>501.7</v>
      </c>
      <c r="K11" s="47">
        <v>1086</v>
      </c>
      <c r="L11" s="278"/>
    </row>
    <row r="12" spans="1:12" ht="14.25" customHeight="1">
      <c r="A12" s="25">
        <v>2023</v>
      </c>
      <c r="B12" s="123" t="s">
        <v>903</v>
      </c>
      <c r="C12" s="46">
        <v>40526.1</v>
      </c>
      <c r="D12" s="46">
        <v>21077.9</v>
      </c>
      <c r="E12" s="46">
        <v>712.2</v>
      </c>
      <c r="F12" s="46">
        <v>454</v>
      </c>
      <c r="G12" s="46">
        <v>1087.9000000000001</v>
      </c>
      <c r="H12" s="46">
        <v>14404.2</v>
      </c>
      <c r="I12" s="46">
        <v>745.9</v>
      </c>
      <c r="J12" s="46">
        <v>116.4</v>
      </c>
      <c r="K12" s="47">
        <v>364.4</v>
      </c>
      <c r="L12" s="278"/>
    </row>
    <row r="13" spans="1:12" ht="14.25" customHeight="1">
      <c r="A13" s="25"/>
      <c r="B13" s="123" t="s">
        <v>899</v>
      </c>
      <c r="C13" s="46">
        <v>79050.5</v>
      </c>
      <c r="D13" s="46">
        <v>40781.699999999997</v>
      </c>
      <c r="E13" s="46">
        <v>1030.2</v>
      </c>
      <c r="F13" s="46">
        <v>927</v>
      </c>
      <c r="G13" s="46">
        <v>2588.4</v>
      </c>
      <c r="H13" s="46">
        <v>27911.599999999999</v>
      </c>
      <c r="I13" s="46">
        <v>1801.8</v>
      </c>
      <c r="J13" s="46">
        <v>281.60000000000002</v>
      </c>
      <c r="K13" s="47">
        <v>682.8</v>
      </c>
      <c r="L13" s="278"/>
    </row>
    <row r="14" spans="1:12" ht="14.25" customHeight="1">
      <c r="A14" s="25"/>
      <c r="B14" s="123" t="s">
        <v>906</v>
      </c>
      <c r="C14" s="46">
        <v>118117.9</v>
      </c>
      <c r="D14" s="46">
        <v>59937.1</v>
      </c>
      <c r="E14" s="46">
        <v>1245.8</v>
      </c>
      <c r="F14" s="46">
        <v>1360.5</v>
      </c>
      <c r="G14" s="46">
        <v>4484.5</v>
      </c>
      <c r="H14" s="46">
        <v>42411.5</v>
      </c>
      <c r="I14" s="46">
        <v>2516.6999999999998</v>
      </c>
      <c r="J14" s="46">
        <v>438.3</v>
      </c>
      <c r="K14" s="47">
        <v>978.9</v>
      </c>
      <c r="L14" s="278"/>
    </row>
    <row r="15" spans="1:12" ht="14.25" customHeight="1">
      <c r="A15" s="25"/>
      <c r="B15" s="123" t="s">
        <v>901</v>
      </c>
      <c r="C15" s="46">
        <v>156981.20000000001</v>
      </c>
      <c r="D15" s="46">
        <v>78522.7</v>
      </c>
      <c r="E15" s="46">
        <v>1872.5</v>
      </c>
      <c r="F15" s="46">
        <v>1829.8</v>
      </c>
      <c r="G15" s="46">
        <v>6871.1</v>
      </c>
      <c r="H15" s="46">
        <v>56234.400000000001</v>
      </c>
      <c r="I15" s="46">
        <v>3298</v>
      </c>
      <c r="J15" s="46">
        <v>594.5</v>
      </c>
      <c r="K15" s="47">
        <v>1292.9000000000001</v>
      </c>
      <c r="L15" s="278"/>
    </row>
    <row r="16" spans="1:12" ht="14.25" customHeight="1">
      <c r="A16" s="25">
        <v>2024</v>
      </c>
      <c r="B16" s="123" t="s">
        <v>903</v>
      </c>
      <c r="C16" s="46">
        <v>37044.400000000001</v>
      </c>
      <c r="D16" s="46">
        <v>18074.2</v>
      </c>
      <c r="E16" s="46">
        <v>636.9</v>
      </c>
      <c r="F16" s="46">
        <v>469.5</v>
      </c>
      <c r="G16" s="46">
        <v>1116.5999999999999</v>
      </c>
      <c r="H16" s="46">
        <v>13887.7</v>
      </c>
      <c r="I16" s="46">
        <v>748.6</v>
      </c>
      <c r="J16" s="46">
        <v>113.9</v>
      </c>
      <c r="K16" s="47">
        <v>374.5</v>
      </c>
      <c r="L16" s="278"/>
    </row>
    <row r="17" spans="1:12" ht="12" customHeight="1">
      <c r="A17" s="1684" t="s">
        <v>915</v>
      </c>
      <c r="B17" s="1684"/>
      <c r="C17" s="1684"/>
      <c r="D17" s="1684"/>
      <c r="E17" s="1684"/>
      <c r="F17" s="1684"/>
      <c r="G17" s="1684"/>
      <c r="H17" s="1684"/>
      <c r="I17" s="1684"/>
      <c r="J17" s="1684"/>
      <c r="K17" s="1684"/>
      <c r="L17" s="278"/>
    </row>
    <row r="18" spans="1:12" ht="12" customHeight="1">
      <c r="A18" s="1685" t="s">
        <v>1044</v>
      </c>
      <c r="B18" s="1685"/>
      <c r="C18" s="1685"/>
      <c r="D18" s="1685"/>
      <c r="E18" s="1685"/>
      <c r="F18" s="1685"/>
      <c r="G18" s="1685"/>
      <c r="H18" s="1685"/>
      <c r="I18" s="1685"/>
      <c r="J18" s="1685"/>
      <c r="K18" s="1685"/>
      <c r="L18" s="278"/>
    </row>
    <row r="19" spans="1:12" ht="12.75" customHeight="1">
      <c r="A19" s="25">
        <v>2022</v>
      </c>
      <c r="B19" s="123" t="s">
        <v>901</v>
      </c>
      <c r="C19" s="46">
        <v>154131.79999999999</v>
      </c>
      <c r="D19" s="46">
        <v>79521</v>
      </c>
      <c r="E19" s="46">
        <v>1176.5</v>
      </c>
      <c r="F19" s="46">
        <v>1738.1</v>
      </c>
      <c r="G19" s="46">
        <v>5871.3</v>
      </c>
      <c r="H19" s="46">
        <v>56412.4</v>
      </c>
      <c r="I19" s="46">
        <v>2800</v>
      </c>
      <c r="J19" s="46">
        <v>463.2</v>
      </c>
      <c r="K19" s="47">
        <v>1069.0999999999999</v>
      </c>
      <c r="L19" s="278"/>
    </row>
    <row r="20" spans="1:12" ht="12.75" customHeight="1">
      <c r="A20" s="25">
        <v>2023</v>
      </c>
      <c r="B20" s="123" t="s">
        <v>903</v>
      </c>
      <c r="C20" s="46">
        <v>38156.6</v>
      </c>
      <c r="D20" s="46">
        <v>19430.900000000001</v>
      </c>
      <c r="E20" s="46">
        <v>726.5</v>
      </c>
      <c r="F20" s="46">
        <v>440.2</v>
      </c>
      <c r="G20" s="46">
        <v>1036.9000000000001</v>
      </c>
      <c r="H20" s="46">
        <v>13886.8</v>
      </c>
      <c r="I20" s="46">
        <v>704</v>
      </c>
      <c r="J20" s="46">
        <v>118.1</v>
      </c>
      <c r="K20" s="47">
        <v>361</v>
      </c>
      <c r="L20" s="278"/>
    </row>
    <row r="21" spans="1:12" ht="12.75" customHeight="1">
      <c r="A21" s="25"/>
      <c r="B21" s="123" t="s">
        <v>899</v>
      </c>
      <c r="C21" s="46">
        <v>74507.5</v>
      </c>
      <c r="D21" s="46">
        <v>37844.699999999997</v>
      </c>
      <c r="E21" s="46">
        <v>1034.5</v>
      </c>
      <c r="F21" s="46">
        <v>853.8</v>
      </c>
      <c r="G21" s="46">
        <v>2404.1</v>
      </c>
      <c r="H21" s="46">
        <v>26920</v>
      </c>
      <c r="I21" s="46">
        <v>1621.6</v>
      </c>
      <c r="J21" s="46">
        <v>265</v>
      </c>
      <c r="K21" s="47">
        <v>669.1</v>
      </c>
      <c r="L21" s="278"/>
    </row>
    <row r="22" spans="1:12" ht="12.75" customHeight="1">
      <c r="A22" s="25"/>
      <c r="B22" s="123" t="s">
        <v>906</v>
      </c>
      <c r="C22" s="46">
        <v>112017.2</v>
      </c>
      <c r="D22" s="46">
        <v>55909.5</v>
      </c>
      <c r="E22" s="46">
        <v>1266.5</v>
      </c>
      <c r="F22" s="46">
        <v>1280.2</v>
      </c>
      <c r="G22" s="46">
        <v>4335.8999999999996</v>
      </c>
      <c r="H22" s="46">
        <v>41037.699999999997</v>
      </c>
      <c r="I22" s="46">
        <v>2330.5</v>
      </c>
      <c r="J22" s="46">
        <v>404.8</v>
      </c>
      <c r="K22" s="47">
        <v>953.1</v>
      </c>
      <c r="L22" s="278"/>
    </row>
    <row r="23" spans="1:12" ht="12.75" customHeight="1">
      <c r="A23" s="25"/>
      <c r="B23" s="123" t="s">
        <v>901</v>
      </c>
      <c r="C23" s="46">
        <v>148525.79999999999</v>
      </c>
      <c r="D23" s="46">
        <v>73307.7</v>
      </c>
      <c r="E23" s="46">
        <v>1822.8</v>
      </c>
      <c r="F23" s="46">
        <v>1756.6</v>
      </c>
      <c r="G23" s="46">
        <v>6461.8</v>
      </c>
      <c r="H23" s="46">
        <v>54226.6</v>
      </c>
      <c r="I23" s="46">
        <v>3072.8</v>
      </c>
      <c r="J23" s="46">
        <v>548</v>
      </c>
      <c r="K23" s="47">
        <v>1272.3</v>
      </c>
      <c r="L23" s="278"/>
    </row>
    <row r="24" spans="1:12" ht="12.75" customHeight="1">
      <c r="A24" s="25">
        <v>2024</v>
      </c>
      <c r="B24" s="123" t="s">
        <v>903</v>
      </c>
      <c r="C24" s="46">
        <v>35627.4</v>
      </c>
      <c r="D24" s="46">
        <v>17094.400000000001</v>
      </c>
      <c r="E24" s="46">
        <v>572.20000000000005</v>
      </c>
      <c r="F24" s="46">
        <v>464.6</v>
      </c>
      <c r="G24" s="46">
        <v>1146.8</v>
      </c>
      <c r="H24" s="46">
        <v>13564.6</v>
      </c>
      <c r="I24" s="46">
        <v>751.7</v>
      </c>
      <c r="J24" s="46">
        <v>115.7</v>
      </c>
      <c r="K24" s="47">
        <v>363.4</v>
      </c>
      <c r="L24" s="278"/>
    </row>
    <row r="25" spans="1:12" ht="12" customHeight="1">
      <c r="A25" s="1676" t="s">
        <v>9</v>
      </c>
      <c r="B25" s="1676"/>
      <c r="C25" s="1676"/>
      <c r="D25" s="1676"/>
      <c r="E25" s="1676"/>
      <c r="F25" s="1676"/>
      <c r="G25" s="1676"/>
      <c r="H25" s="1676"/>
      <c r="I25" s="1676"/>
      <c r="J25" s="1676"/>
      <c r="K25" s="1676"/>
      <c r="L25" s="278"/>
    </row>
    <row r="26" spans="1:12" ht="12" customHeight="1">
      <c r="A26" s="1680" t="s">
        <v>947</v>
      </c>
      <c r="B26" s="1681"/>
      <c r="C26" s="1681"/>
      <c r="D26" s="1681"/>
      <c r="E26" s="1681"/>
      <c r="F26" s="1681"/>
      <c r="G26" s="1681"/>
      <c r="H26" s="1681"/>
      <c r="I26" s="1681"/>
      <c r="J26" s="1681"/>
      <c r="K26" s="1681"/>
      <c r="L26" s="278"/>
    </row>
    <row r="27" spans="1:12" ht="13.5" customHeight="1">
      <c r="A27" s="25">
        <v>2022</v>
      </c>
      <c r="B27" s="123" t="s">
        <v>901</v>
      </c>
      <c r="C27" s="46">
        <v>12103.4</v>
      </c>
      <c r="D27" s="46">
        <v>8348.4</v>
      </c>
      <c r="E27" s="46">
        <v>59.1</v>
      </c>
      <c r="F27" s="46">
        <v>135.9</v>
      </c>
      <c r="G27" s="46">
        <v>570.20000000000005</v>
      </c>
      <c r="H27" s="46">
        <v>2724.8</v>
      </c>
      <c r="I27" s="46">
        <v>-57.3</v>
      </c>
      <c r="J27" s="46">
        <v>38.5</v>
      </c>
      <c r="K27" s="47">
        <v>16.899999999999999</v>
      </c>
    </row>
    <row r="28" spans="1:12" ht="13.5" customHeight="1">
      <c r="A28" s="25">
        <v>2023</v>
      </c>
      <c r="B28" s="123" t="s">
        <v>903</v>
      </c>
      <c r="C28" s="919">
        <v>2369.5</v>
      </c>
      <c r="D28" s="919">
        <v>1647</v>
      </c>
      <c r="E28" s="919">
        <v>-14.3</v>
      </c>
      <c r="F28" s="919">
        <v>13.8</v>
      </c>
      <c r="G28" s="919">
        <v>51</v>
      </c>
      <c r="H28" s="919">
        <v>517.4</v>
      </c>
      <c r="I28" s="919">
        <v>42</v>
      </c>
      <c r="J28" s="919">
        <v>-1.8</v>
      </c>
      <c r="K28" s="1022">
        <v>3.4</v>
      </c>
    </row>
    <row r="29" spans="1:12" ht="13.5" customHeight="1">
      <c r="A29" s="25"/>
      <c r="B29" s="123" t="s">
        <v>899</v>
      </c>
      <c r="C29" s="46">
        <v>4543</v>
      </c>
      <c r="D29" s="46">
        <v>2937</v>
      </c>
      <c r="E29" s="46">
        <v>-4.3</v>
      </c>
      <c r="F29" s="46">
        <v>73.2</v>
      </c>
      <c r="G29" s="46">
        <v>184.3</v>
      </c>
      <c r="H29" s="46">
        <v>991.6</v>
      </c>
      <c r="I29" s="46">
        <v>180.2</v>
      </c>
      <c r="J29" s="46">
        <v>16.600000000000001</v>
      </c>
      <c r="K29" s="47">
        <v>13.8</v>
      </c>
    </row>
    <row r="30" spans="1:12" ht="13.5" customHeight="1">
      <c r="A30" s="25"/>
      <c r="B30" s="123" t="s">
        <v>906</v>
      </c>
      <c r="C30" s="46">
        <v>6100.7</v>
      </c>
      <c r="D30" s="46">
        <v>4027.6</v>
      </c>
      <c r="E30" s="46">
        <v>-20.7</v>
      </c>
      <c r="F30" s="46">
        <v>80.400000000000006</v>
      </c>
      <c r="G30" s="46">
        <v>148.69999999999999</v>
      </c>
      <c r="H30" s="46">
        <v>1373.8</v>
      </c>
      <c r="I30" s="46">
        <v>186.2</v>
      </c>
      <c r="J30" s="46">
        <v>33.6</v>
      </c>
      <c r="K30" s="47">
        <v>25.8</v>
      </c>
    </row>
    <row r="31" spans="1:12" ht="13.5" customHeight="1">
      <c r="A31" s="25"/>
      <c r="B31" s="123" t="s">
        <v>901</v>
      </c>
      <c r="C31" s="46">
        <v>8455.5</v>
      </c>
      <c r="D31" s="46">
        <v>5215</v>
      </c>
      <c r="E31" s="46">
        <v>49.7</v>
      </c>
      <c r="F31" s="46">
        <v>73.099999999999994</v>
      </c>
      <c r="G31" s="46">
        <v>409.3</v>
      </c>
      <c r="H31" s="46">
        <v>2007.8</v>
      </c>
      <c r="I31" s="46">
        <v>225.2</v>
      </c>
      <c r="J31" s="46">
        <v>46.5</v>
      </c>
      <c r="K31" s="47">
        <v>20.6</v>
      </c>
    </row>
    <row r="32" spans="1:12" ht="13.5" customHeight="1">
      <c r="A32" s="25">
        <v>2024</v>
      </c>
      <c r="B32" s="123" t="s">
        <v>903</v>
      </c>
      <c r="C32" s="46">
        <v>1417</v>
      </c>
      <c r="D32" s="46">
        <v>979.8</v>
      </c>
      <c r="E32" s="46">
        <v>64.7</v>
      </c>
      <c r="F32" s="46">
        <v>5</v>
      </c>
      <c r="G32" s="46">
        <v>-30.1</v>
      </c>
      <c r="H32" s="46">
        <v>323.2</v>
      </c>
      <c r="I32" s="46">
        <v>-3.2</v>
      </c>
      <c r="J32" s="46">
        <v>-1.7</v>
      </c>
      <c r="K32" s="47">
        <v>11.1</v>
      </c>
    </row>
    <row r="33" spans="1:11" s="411" customFormat="1" ht="20.25" customHeight="1">
      <c r="A33" s="1677" t="s">
        <v>1117</v>
      </c>
      <c r="B33" s="1677"/>
      <c r="C33" s="1677"/>
      <c r="D33" s="1677"/>
      <c r="E33" s="1677"/>
      <c r="F33" s="1677"/>
      <c r="G33" s="1677"/>
      <c r="H33" s="1677"/>
      <c r="I33" s="1677"/>
      <c r="J33" s="1677"/>
      <c r="K33" s="1677"/>
    </row>
    <row r="34" spans="1:11" s="411" customFormat="1" ht="12.75" customHeight="1">
      <c r="A34" s="1607" t="s">
        <v>1118</v>
      </c>
      <c r="B34" s="1608"/>
      <c r="C34" s="1608"/>
      <c r="D34" s="1608"/>
      <c r="E34" s="1608"/>
      <c r="F34" s="1608"/>
      <c r="G34" s="1608"/>
      <c r="H34" s="1608"/>
      <c r="I34" s="1608"/>
      <c r="J34" s="1608"/>
      <c r="K34" s="1608"/>
    </row>
    <row r="36" spans="1:11">
      <c r="C36" s="21"/>
      <c r="D36" s="21"/>
      <c r="E36" s="21"/>
      <c r="F36" s="21"/>
      <c r="G36" s="21"/>
      <c r="H36" s="21"/>
      <c r="I36" s="21"/>
      <c r="J36" s="21"/>
      <c r="K36" s="21"/>
    </row>
    <row r="37" spans="1:11">
      <c r="C37" s="91"/>
      <c r="D37" s="91"/>
      <c r="E37" s="91"/>
      <c r="F37" s="91"/>
      <c r="G37" s="91"/>
      <c r="H37" s="91"/>
      <c r="I37" s="91"/>
      <c r="J37" s="91"/>
      <c r="K37" s="91"/>
    </row>
    <row r="38" spans="1:11">
      <c r="C38" s="580"/>
      <c r="D38" s="580"/>
      <c r="E38" s="580"/>
      <c r="F38" s="580"/>
      <c r="G38" s="580"/>
      <c r="H38" s="580"/>
      <c r="I38" s="580"/>
      <c r="J38" s="580"/>
      <c r="K38" s="580"/>
    </row>
    <row r="39" spans="1:11">
      <c r="C39" s="580"/>
      <c r="D39" s="580"/>
      <c r="E39" s="580"/>
      <c r="F39" s="580"/>
      <c r="G39" s="580"/>
      <c r="H39" s="580"/>
      <c r="I39" s="580"/>
      <c r="J39" s="580"/>
      <c r="K39" s="580"/>
    </row>
    <row r="41" spans="1:11">
      <c r="C41" s="580"/>
      <c r="D41" s="580"/>
      <c r="E41" s="580"/>
      <c r="F41" s="580"/>
      <c r="G41" s="580"/>
      <c r="H41" s="580"/>
      <c r="I41" s="580"/>
      <c r="J41" s="580"/>
      <c r="K41" s="580"/>
    </row>
  </sheetData>
  <mergeCells count="21">
    <mergeCell ref="A34:K34"/>
    <mergeCell ref="A25:K25"/>
    <mergeCell ref="A33:K33"/>
    <mergeCell ref="A9:K9"/>
    <mergeCell ref="A26:K26"/>
    <mergeCell ref="A10:K10"/>
    <mergeCell ref="A17:K17"/>
    <mergeCell ref="A18:K18"/>
    <mergeCell ref="A5:B8"/>
    <mergeCell ref="D6:D8"/>
    <mergeCell ref="E6:E8"/>
    <mergeCell ref="H6:H8"/>
    <mergeCell ref="D5:K5"/>
    <mergeCell ref="I6:I8"/>
    <mergeCell ref="F6:F8"/>
    <mergeCell ref="J6:J8"/>
    <mergeCell ref="J3:K3"/>
    <mergeCell ref="J4:K4"/>
    <mergeCell ref="K6:K8"/>
    <mergeCell ref="C5:C8"/>
    <mergeCell ref="G6:G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6"/>
  <sheetViews>
    <sheetView showGridLines="0" zoomScaleNormal="100" zoomScaleSheetLayoutView="85" workbookViewId="0"/>
  </sheetViews>
  <sheetFormatPr defaultColWidth="9" defaultRowHeight="12"/>
  <cols>
    <col min="1" max="1" width="8.125" style="283" customWidth="1"/>
    <col min="2" max="2" width="12.375" style="283" customWidth="1"/>
    <col min="3" max="11" width="10.625" style="283" customWidth="1"/>
    <col min="12" max="26" width="13.625" style="283" customWidth="1"/>
    <col min="27" max="27" width="9" style="283"/>
    <col min="28" max="28" width="2.375" style="283" customWidth="1"/>
    <col min="29" max="29" width="9" style="283"/>
    <col min="30" max="30" width="2.375" style="283" customWidth="1"/>
    <col min="31" max="31" width="9" style="283"/>
    <col min="32" max="32" width="2.375" style="283" customWidth="1"/>
    <col min="33" max="33" width="9" style="283"/>
    <col min="34" max="34" width="2.375" style="283" customWidth="1"/>
    <col min="35" max="35" width="9" style="283"/>
    <col min="36" max="36" width="2.375" style="283" customWidth="1"/>
    <col min="37" max="37" width="9" style="283"/>
    <col min="38" max="38" width="2.375" style="283" customWidth="1"/>
    <col min="39" max="39" width="9" style="283"/>
    <col min="40" max="40" width="2.375" style="283" customWidth="1"/>
    <col min="41" max="41" width="9" style="283"/>
    <col min="42" max="42" width="2.375" style="283" customWidth="1"/>
    <col min="43" max="43" width="9" style="283"/>
    <col min="44" max="44" width="2.375" style="283" customWidth="1"/>
    <col min="45" max="16384" width="9" style="283"/>
  </cols>
  <sheetData>
    <row r="1" spans="1:12" ht="12.75" customHeight="1">
      <c r="A1" s="283" t="s">
        <v>171</v>
      </c>
      <c r="B1" s="81" t="s">
        <v>277</v>
      </c>
      <c r="C1" s="81"/>
      <c r="D1" s="81"/>
      <c r="E1" s="81"/>
      <c r="F1" s="81"/>
      <c r="G1" s="81"/>
      <c r="H1" s="81"/>
      <c r="I1" s="81"/>
      <c r="J1" s="81"/>
      <c r="K1" s="58"/>
    </row>
    <row r="2" spans="1:12" ht="12.75" customHeight="1">
      <c r="B2" s="283" t="s">
        <v>790</v>
      </c>
      <c r="J2" s="283" t="s">
        <v>6</v>
      </c>
      <c r="K2" s="58"/>
    </row>
    <row r="3" spans="1:12" ht="12.75" customHeight="1">
      <c r="B3" s="142" t="s">
        <v>278</v>
      </c>
      <c r="J3" s="1400" t="s">
        <v>0</v>
      </c>
      <c r="K3" s="1400"/>
    </row>
    <row r="4" spans="1:12" ht="12.75" customHeight="1">
      <c r="A4" s="81"/>
      <c r="B4" s="142" t="s">
        <v>289</v>
      </c>
      <c r="C4" s="81"/>
      <c r="D4" s="81"/>
      <c r="E4" s="81"/>
      <c r="F4" s="81"/>
      <c r="G4" s="81"/>
      <c r="H4" s="81"/>
      <c r="J4" s="1400" t="s">
        <v>1</v>
      </c>
      <c r="K4" s="1400"/>
    </row>
    <row r="5" spans="1:12" ht="27.75" customHeight="1">
      <c r="A5" s="1523" t="s">
        <v>418</v>
      </c>
      <c r="B5" s="1532"/>
      <c r="C5" s="1526" t="s">
        <v>419</v>
      </c>
      <c r="D5" s="1686"/>
      <c r="E5" s="1686"/>
      <c r="F5" s="1686"/>
      <c r="G5" s="1686"/>
      <c r="H5" s="1686"/>
      <c r="I5" s="1686"/>
      <c r="J5" s="1686"/>
      <c r="K5" s="1686"/>
    </row>
    <row r="6" spans="1:12" ht="57" customHeight="1">
      <c r="A6" s="1515"/>
      <c r="B6" s="1533"/>
      <c r="C6" s="1535"/>
      <c r="D6" s="1524" t="s">
        <v>978</v>
      </c>
      <c r="E6" s="1524" t="s">
        <v>1008</v>
      </c>
      <c r="F6" s="1524" t="s">
        <v>1009</v>
      </c>
      <c r="G6" s="1532" t="s">
        <v>990</v>
      </c>
      <c r="H6" s="1524" t="s">
        <v>1010</v>
      </c>
      <c r="I6" s="1524" t="s">
        <v>982</v>
      </c>
      <c r="J6" s="1524" t="s">
        <v>1011</v>
      </c>
      <c r="K6" s="1526" t="s">
        <v>1012</v>
      </c>
    </row>
    <row r="7" spans="1:12" ht="57" customHeight="1">
      <c r="A7" s="1515"/>
      <c r="B7" s="1533"/>
      <c r="C7" s="1535"/>
      <c r="D7" s="1687"/>
      <c r="E7" s="1687"/>
      <c r="F7" s="1687"/>
      <c r="G7" s="1533"/>
      <c r="H7" s="1687"/>
      <c r="I7" s="1687"/>
      <c r="J7" s="1687"/>
      <c r="K7" s="1535"/>
    </row>
    <row r="8" spans="1:12" ht="63" customHeight="1">
      <c r="A8" s="1519"/>
      <c r="B8" s="1534"/>
      <c r="C8" s="1527"/>
      <c r="D8" s="1525"/>
      <c r="E8" s="1525"/>
      <c r="F8" s="1525"/>
      <c r="G8" s="1534"/>
      <c r="H8" s="1525"/>
      <c r="I8" s="1525"/>
      <c r="J8" s="1525"/>
      <c r="K8" s="1527"/>
      <c r="L8" s="278"/>
    </row>
    <row r="9" spans="1:12" ht="14.25" customHeight="1">
      <c r="A9" s="1692" t="s">
        <v>57</v>
      </c>
      <c r="B9" s="1692"/>
      <c r="C9" s="1692"/>
      <c r="D9" s="1692"/>
      <c r="E9" s="1692"/>
      <c r="F9" s="1692"/>
      <c r="G9" s="1692"/>
      <c r="H9" s="1692"/>
      <c r="I9" s="1692"/>
      <c r="J9" s="1692"/>
      <c r="K9" s="1692"/>
      <c r="L9" s="278"/>
    </row>
    <row r="10" spans="1:12" ht="11.25" customHeight="1">
      <c r="A10" s="1690" t="s">
        <v>932</v>
      </c>
      <c r="B10" s="1692"/>
      <c r="C10" s="1692"/>
      <c r="D10" s="1692"/>
      <c r="E10" s="1692"/>
      <c r="F10" s="1692"/>
      <c r="G10" s="1692"/>
      <c r="H10" s="1692"/>
      <c r="I10" s="1692"/>
      <c r="J10" s="1692"/>
      <c r="K10" s="1692"/>
      <c r="L10" s="278"/>
    </row>
    <row r="11" spans="1:12" ht="13.5" customHeight="1">
      <c r="A11" s="25">
        <v>2022</v>
      </c>
      <c r="B11" s="123" t="s">
        <v>901</v>
      </c>
      <c r="C11" s="46">
        <v>12411.3</v>
      </c>
      <c r="D11" s="46">
        <v>8227.5</v>
      </c>
      <c r="E11" s="46">
        <v>59.7</v>
      </c>
      <c r="F11" s="46">
        <v>189.3</v>
      </c>
      <c r="G11" s="46">
        <v>605.9</v>
      </c>
      <c r="H11" s="46">
        <v>2725.3</v>
      </c>
      <c r="I11" s="46">
        <v>88</v>
      </c>
      <c r="J11" s="46">
        <v>54</v>
      </c>
      <c r="K11" s="47">
        <v>52.2</v>
      </c>
      <c r="L11" s="278"/>
    </row>
    <row r="12" spans="1:12" ht="13.5" customHeight="1">
      <c r="A12" s="25">
        <v>2023</v>
      </c>
      <c r="B12" s="123" t="s">
        <v>903</v>
      </c>
      <c r="C12" s="46">
        <v>2784.6</v>
      </c>
      <c r="D12" s="46">
        <v>1792</v>
      </c>
      <c r="E12" s="46">
        <v>36.6</v>
      </c>
      <c r="F12" s="46">
        <v>41.9</v>
      </c>
      <c r="G12" s="46">
        <v>65.7</v>
      </c>
      <c r="H12" s="46">
        <v>585.79999999999995</v>
      </c>
      <c r="I12" s="46">
        <v>82.9</v>
      </c>
      <c r="J12" s="46">
        <v>3.2</v>
      </c>
      <c r="K12" s="47">
        <v>15.9</v>
      </c>
      <c r="L12" s="278"/>
    </row>
    <row r="13" spans="1:12" ht="13.5" customHeight="1">
      <c r="A13" s="25"/>
      <c r="B13" s="123" t="s">
        <v>899</v>
      </c>
      <c r="C13" s="5">
        <v>5437.3</v>
      </c>
      <c r="D13" s="5">
        <v>3161.2</v>
      </c>
      <c r="E13" s="5">
        <v>46.7</v>
      </c>
      <c r="F13" s="5">
        <v>97</v>
      </c>
      <c r="G13" s="5">
        <v>201</v>
      </c>
      <c r="H13" s="5">
        <v>1262.8</v>
      </c>
      <c r="I13" s="5">
        <v>233.8</v>
      </c>
      <c r="J13" s="5">
        <v>16.5</v>
      </c>
      <c r="K13" s="6">
        <v>33.299999999999997</v>
      </c>
      <c r="L13" s="278"/>
    </row>
    <row r="14" spans="1:12" ht="13.5" customHeight="1">
      <c r="A14" s="25"/>
      <c r="B14" s="123" t="s">
        <v>906</v>
      </c>
      <c r="C14" s="5">
        <v>7269.8</v>
      </c>
      <c r="D14" s="5">
        <v>4370.6000000000004</v>
      </c>
      <c r="E14" s="5">
        <v>36.9</v>
      </c>
      <c r="F14" s="5">
        <v>128.9</v>
      </c>
      <c r="G14" s="5">
        <v>194.4</v>
      </c>
      <c r="H14" s="5">
        <v>1664.6</v>
      </c>
      <c r="I14" s="5">
        <v>289.89999999999998</v>
      </c>
      <c r="J14" s="5">
        <v>33.700000000000003</v>
      </c>
      <c r="K14" s="6">
        <v>56.2</v>
      </c>
      <c r="L14" s="278"/>
    </row>
    <row r="15" spans="1:12" ht="13.5" customHeight="1">
      <c r="A15" s="25"/>
      <c r="B15" s="123" t="s">
        <v>901</v>
      </c>
      <c r="C15" s="46">
        <v>9685.2000000000007</v>
      </c>
      <c r="D15" s="46">
        <v>5709.9</v>
      </c>
      <c r="E15" s="46">
        <v>23.3</v>
      </c>
      <c r="F15" s="46">
        <v>135.5</v>
      </c>
      <c r="G15" s="46">
        <v>410.9</v>
      </c>
      <c r="H15" s="46">
        <v>2337.4</v>
      </c>
      <c r="I15" s="46">
        <v>325.39999999999998</v>
      </c>
      <c r="J15" s="46">
        <v>51.3</v>
      </c>
      <c r="K15" s="47">
        <v>60.4</v>
      </c>
      <c r="L15" s="278"/>
    </row>
    <row r="16" spans="1:12" ht="13.5" customHeight="1">
      <c r="A16" s="25">
        <v>2024</v>
      </c>
      <c r="B16" s="123" t="s">
        <v>903</v>
      </c>
      <c r="C16" s="46">
        <v>2115.4</v>
      </c>
      <c r="D16" s="46">
        <v>1288.2</v>
      </c>
      <c r="E16" s="46">
        <v>55.1</v>
      </c>
      <c r="F16" s="46">
        <v>33.299999999999997</v>
      </c>
      <c r="G16" s="46">
        <v>90.2</v>
      </c>
      <c r="H16" s="46">
        <v>419.2</v>
      </c>
      <c r="I16" s="46">
        <v>59.5</v>
      </c>
      <c r="J16" s="46">
        <v>4.9000000000000004</v>
      </c>
      <c r="K16" s="47">
        <v>22.5</v>
      </c>
      <c r="L16" s="278"/>
    </row>
    <row r="17" spans="1:12" ht="12" customHeight="1">
      <c r="A17" s="1692" t="s">
        <v>58</v>
      </c>
      <c r="B17" s="1692"/>
      <c r="C17" s="1692"/>
      <c r="D17" s="1692"/>
      <c r="E17" s="1692"/>
      <c r="F17" s="1692"/>
      <c r="G17" s="1692"/>
      <c r="H17" s="1692"/>
      <c r="I17" s="1692"/>
      <c r="J17" s="1692"/>
      <c r="K17" s="1692"/>
      <c r="L17" s="278"/>
    </row>
    <row r="18" spans="1:12" ht="11.25" customHeight="1">
      <c r="A18" s="1690" t="s">
        <v>933</v>
      </c>
      <c r="B18" s="1693"/>
      <c r="C18" s="1693"/>
      <c r="D18" s="1693"/>
      <c r="E18" s="1693"/>
      <c r="F18" s="1693"/>
      <c r="G18" s="1693"/>
      <c r="H18" s="1693"/>
      <c r="I18" s="1693"/>
      <c r="J18" s="1693"/>
      <c r="K18" s="1693"/>
      <c r="L18" s="278"/>
    </row>
    <row r="19" spans="1:12" ht="15.75" customHeight="1">
      <c r="A19" s="25">
        <v>2022</v>
      </c>
      <c r="B19" s="123" t="s">
        <v>901</v>
      </c>
      <c r="C19" s="46">
        <v>711</v>
      </c>
      <c r="D19" s="46">
        <v>467.9</v>
      </c>
      <c r="E19" s="46">
        <v>21.4</v>
      </c>
      <c r="F19" s="46">
        <v>19.899999999999999</v>
      </c>
      <c r="G19" s="46">
        <v>19.2</v>
      </c>
      <c r="H19" s="46">
        <v>71.099999999999994</v>
      </c>
      <c r="I19" s="46">
        <v>91.2</v>
      </c>
      <c r="J19" s="5" t="s">
        <v>85</v>
      </c>
      <c r="K19" s="47">
        <v>4.3</v>
      </c>
      <c r="L19" s="278"/>
    </row>
    <row r="20" spans="1:12" ht="15.75" customHeight="1">
      <c r="A20" s="25">
        <v>2023</v>
      </c>
      <c r="B20" s="123" t="s">
        <v>903</v>
      </c>
      <c r="C20" s="46">
        <v>421</v>
      </c>
      <c r="D20" s="46">
        <v>211.4</v>
      </c>
      <c r="E20" s="46">
        <v>61.9</v>
      </c>
      <c r="F20" s="46">
        <v>20.2</v>
      </c>
      <c r="G20" s="46">
        <v>12.4</v>
      </c>
      <c r="H20" s="46">
        <v>47.2</v>
      </c>
      <c r="I20" s="46">
        <v>22.5</v>
      </c>
      <c r="J20" s="46">
        <v>5.5</v>
      </c>
      <c r="K20" s="47">
        <v>3.2</v>
      </c>
      <c r="L20" s="278"/>
    </row>
    <row r="21" spans="1:12" ht="15.75" customHeight="1">
      <c r="A21" s="25"/>
      <c r="B21" s="123" t="s">
        <v>899</v>
      </c>
      <c r="C21" s="5">
        <v>769.7</v>
      </c>
      <c r="D21" s="5">
        <v>397</v>
      </c>
      <c r="E21" s="5">
        <v>59.7</v>
      </c>
      <c r="F21" s="5">
        <v>11.4</v>
      </c>
      <c r="G21" s="5">
        <v>8.1</v>
      </c>
      <c r="H21" s="5">
        <v>69.400000000000006</v>
      </c>
      <c r="I21" s="5">
        <v>18.600000000000001</v>
      </c>
      <c r="J21" s="5" t="s">
        <v>85</v>
      </c>
      <c r="K21" s="6">
        <v>2.1</v>
      </c>
      <c r="L21" s="278"/>
    </row>
    <row r="22" spans="1:12" ht="15.75" customHeight="1">
      <c r="A22" s="25"/>
      <c r="B22" s="123" t="s">
        <v>906</v>
      </c>
      <c r="C22" s="5">
        <v>1163.2</v>
      </c>
      <c r="D22" s="5">
        <v>695.7</v>
      </c>
      <c r="E22" s="5">
        <v>71.400000000000006</v>
      </c>
      <c r="F22" s="5">
        <v>21.8</v>
      </c>
      <c r="G22" s="5">
        <v>40.4</v>
      </c>
      <c r="H22" s="5">
        <v>107.1</v>
      </c>
      <c r="I22" s="5">
        <v>32.9</v>
      </c>
      <c r="J22" s="5">
        <v>0.1</v>
      </c>
      <c r="K22" s="6">
        <v>2.6</v>
      </c>
      <c r="L22" s="278"/>
    </row>
    <row r="23" spans="1:12" ht="15.75" customHeight="1">
      <c r="A23" s="25"/>
      <c r="B23" s="123" t="s">
        <v>901</v>
      </c>
      <c r="C23" s="46">
        <v>1124.5</v>
      </c>
      <c r="D23" s="46">
        <v>718.7</v>
      </c>
      <c r="E23" s="46">
        <v>11.2</v>
      </c>
      <c r="F23" s="46">
        <v>31.1</v>
      </c>
      <c r="G23" s="46">
        <v>14.8</v>
      </c>
      <c r="H23" s="46">
        <v>136.30000000000001</v>
      </c>
      <c r="I23" s="46">
        <v>38.799999999999997</v>
      </c>
      <c r="J23" s="5" t="s">
        <v>85</v>
      </c>
      <c r="K23" s="47">
        <v>2.2999999999999998</v>
      </c>
      <c r="L23" s="278"/>
    </row>
    <row r="24" spans="1:12" ht="15.75" customHeight="1">
      <c r="A24" s="25">
        <v>2024</v>
      </c>
      <c r="B24" s="123" t="s">
        <v>903</v>
      </c>
      <c r="C24" s="46">
        <v>778</v>
      </c>
      <c r="D24" s="46">
        <v>475.1</v>
      </c>
      <c r="E24" s="46">
        <v>4.5</v>
      </c>
      <c r="F24" s="46">
        <v>19.2</v>
      </c>
      <c r="G24" s="46">
        <v>89.1</v>
      </c>
      <c r="H24" s="46">
        <v>109.6</v>
      </c>
      <c r="I24" s="46">
        <v>35.9</v>
      </c>
      <c r="J24" s="46">
        <v>7.1</v>
      </c>
      <c r="K24" s="47">
        <v>2.2000000000000002</v>
      </c>
      <c r="L24" s="278"/>
    </row>
    <row r="25" spans="1:12" ht="12" customHeight="1">
      <c r="A25" s="1692" t="s">
        <v>59</v>
      </c>
      <c r="B25" s="1692"/>
      <c r="C25" s="1692"/>
      <c r="D25" s="1692"/>
      <c r="E25" s="1692"/>
      <c r="F25" s="1692"/>
      <c r="G25" s="1692"/>
      <c r="H25" s="1692"/>
      <c r="I25" s="1692"/>
      <c r="J25" s="1692"/>
      <c r="K25" s="1692"/>
      <c r="L25" s="278"/>
    </row>
    <row r="26" spans="1:12" ht="11.25" customHeight="1">
      <c r="A26" s="1690" t="s">
        <v>934</v>
      </c>
      <c r="B26" s="1691"/>
      <c r="C26" s="1691"/>
      <c r="D26" s="1691"/>
      <c r="E26" s="1691"/>
      <c r="F26" s="1691"/>
      <c r="G26" s="1691"/>
      <c r="H26" s="1691"/>
      <c r="I26" s="1691"/>
      <c r="J26" s="1691"/>
      <c r="K26" s="1691"/>
      <c r="L26" s="278"/>
    </row>
    <row r="27" spans="1:12" ht="13.5" customHeight="1">
      <c r="A27" s="25">
        <v>2022</v>
      </c>
      <c r="B27" s="123" t="s">
        <v>901</v>
      </c>
      <c r="C27" s="46">
        <v>11700.3</v>
      </c>
      <c r="D27" s="46">
        <v>7759.7</v>
      </c>
      <c r="E27" s="46">
        <v>38.299999999999997</v>
      </c>
      <c r="F27" s="46">
        <v>169.4</v>
      </c>
      <c r="G27" s="46">
        <v>586.70000000000005</v>
      </c>
      <c r="H27" s="46">
        <v>2654.2</v>
      </c>
      <c r="I27" s="46">
        <v>-3.2</v>
      </c>
      <c r="J27" s="46">
        <v>54</v>
      </c>
      <c r="K27" s="47">
        <v>47.9</v>
      </c>
    </row>
    <row r="28" spans="1:12" ht="13.5" customHeight="1">
      <c r="A28" s="25">
        <v>2023</v>
      </c>
      <c r="B28" s="123" t="s">
        <v>903</v>
      </c>
      <c r="C28" s="46">
        <v>2363.6</v>
      </c>
      <c r="D28" s="46">
        <v>1580.6</v>
      </c>
      <c r="E28" s="46">
        <v>-25.4</v>
      </c>
      <c r="F28" s="46">
        <v>21.7</v>
      </c>
      <c r="G28" s="46">
        <v>53.3</v>
      </c>
      <c r="H28" s="46">
        <v>538.5</v>
      </c>
      <c r="I28" s="46">
        <v>60.4</v>
      </c>
      <c r="J28" s="46">
        <v>-2.2999999999999998</v>
      </c>
      <c r="K28" s="47">
        <v>12.7</v>
      </c>
    </row>
    <row r="29" spans="1:12" ht="13.5" customHeight="1">
      <c r="A29" s="25"/>
      <c r="B29" s="123" t="s">
        <v>899</v>
      </c>
      <c r="C29" s="5">
        <v>4667.6000000000004</v>
      </c>
      <c r="D29" s="5">
        <v>2764.2</v>
      </c>
      <c r="E29" s="5">
        <v>-13</v>
      </c>
      <c r="F29" s="5">
        <v>85.6</v>
      </c>
      <c r="G29" s="5">
        <v>192.9</v>
      </c>
      <c r="H29" s="5">
        <v>1193.4000000000001</v>
      </c>
      <c r="I29" s="5">
        <v>215.1</v>
      </c>
      <c r="J29" s="5">
        <v>16.5</v>
      </c>
      <c r="K29" s="6">
        <v>31.2</v>
      </c>
    </row>
    <row r="30" spans="1:12" ht="13.5" customHeight="1">
      <c r="A30" s="25"/>
      <c r="B30" s="123" t="s">
        <v>906</v>
      </c>
      <c r="C30" s="5">
        <v>6106.5</v>
      </c>
      <c r="D30" s="5">
        <v>3674.8</v>
      </c>
      <c r="E30" s="5">
        <v>-34.5</v>
      </c>
      <c r="F30" s="5">
        <v>107</v>
      </c>
      <c r="G30" s="5">
        <v>154</v>
      </c>
      <c r="H30" s="5">
        <v>1557.6</v>
      </c>
      <c r="I30" s="5">
        <v>257</v>
      </c>
      <c r="J30" s="5">
        <v>33.6</v>
      </c>
      <c r="K30" s="6">
        <v>53.6</v>
      </c>
    </row>
    <row r="31" spans="1:12" ht="13.5" customHeight="1">
      <c r="A31" s="25"/>
      <c r="B31" s="123" t="s">
        <v>901</v>
      </c>
      <c r="C31" s="46">
        <v>8560.7000000000007</v>
      </c>
      <c r="D31" s="46">
        <v>4991.2</v>
      </c>
      <c r="E31" s="46">
        <v>12.1</v>
      </c>
      <c r="F31" s="46">
        <v>104.3</v>
      </c>
      <c r="G31" s="46">
        <v>396</v>
      </c>
      <c r="H31" s="46">
        <v>2201.1</v>
      </c>
      <c r="I31" s="46">
        <v>286.7</v>
      </c>
      <c r="J31" s="5">
        <v>51.3</v>
      </c>
      <c r="K31" s="47">
        <v>58.1</v>
      </c>
    </row>
    <row r="32" spans="1:12" ht="13.5" customHeight="1">
      <c r="A32" s="25">
        <v>2024</v>
      </c>
      <c r="B32" s="123" t="s">
        <v>903</v>
      </c>
      <c r="C32" s="46">
        <v>1337.4</v>
      </c>
      <c r="D32" s="46">
        <v>813.1</v>
      </c>
      <c r="E32" s="46">
        <v>50.6</v>
      </c>
      <c r="F32" s="46">
        <v>14.1</v>
      </c>
      <c r="G32" s="46">
        <v>1.1000000000000001</v>
      </c>
      <c r="H32" s="46">
        <v>309.60000000000002</v>
      </c>
      <c r="I32" s="46">
        <v>23.5</v>
      </c>
      <c r="J32" s="46">
        <v>-2.2000000000000002</v>
      </c>
      <c r="K32" s="47">
        <v>20.2</v>
      </c>
    </row>
    <row r="33" spans="1:12" s="411" customFormat="1" ht="20.25" customHeight="1">
      <c r="A33" s="1689" t="s">
        <v>1119</v>
      </c>
      <c r="B33" s="1689"/>
      <c r="C33" s="1689"/>
      <c r="D33" s="1689"/>
      <c r="E33" s="1689"/>
      <c r="F33" s="1689"/>
      <c r="G33" s="1689"/>
      <c r="H33" s="1689"/>
      <c r="I33" s="1689"/>
      <c r="J33" s="1264"/>
      <c r="K33" s="1264"/>
      <c r="L33" s="1264"/>
    </row>
    <row r="34" spans="1:12" s="411" customFormat="1" ht="14.25" customHeight="1">
      <c r="A34" s="1607" t="s">
        <v>1120</v>
      </c>
      <c r="B34" s="1688"/>
      <c r="C34" s="1688"/>
      <c r="D34" s="1688"/>
      <c r="E34" s="1688"/>
      <c r="F34" s="1688"/>
      <c r="G34" s="1688"/>
      <c r="H34" s="1688"/>
      <c r="I34" s="1688"/>
      <c r="J34" s="1264"/>
      <c r="K34" s="1264"/>
      <c r="L34" s="1264"/>
    </row>
    <row r="35" spans="1:12" ht="12.75" customHeight="1"/>
    <row r="36" spans="1:12">
      <c r="C36" s="21"/>
      <c r="D36" s="21"/>
      <c r="E36" s="21"/>
      <c r="F36" s="21"/>
      <c r="G36" s="21"/>
      <c r="H36" s="21"/>
      <c r="I36" s="21"/>
      <c r="J36" s="21"/>
      <c r="K36" s="21"/>
    </row>
  </sheetData>
  <mergeCells count="21">
    <mergeCell ref="A34:I34"/>
    <mergeCell ref="A33:I33"/>
    <mergeCell ref="A5:B8"/>
    <mergeCell ref="C5:C8"/>
    <mergeCell ref="D6:D8"/>
    <mergeCell ref="E6:E8"/>
    <mergeCell ref="A26:K26"/>
    <mergeCell ref="I6:I8"/>
    <mergeCell ref="H6:H8"/>
    <mergeCell ref="A17:K17"/>
    <mergeCell ref="A25:K25"/>
    <mergeCell ref="A10:K10"/>
    <mergeCell ref="A9:K9"/>
    <mergeCell ref="A18:K18"/>
    <mergeCell ref="J3:K3"/>
    <mergeCell ref="J4:K4"/>
    <mergeCell ref="D5:K5"/>
    <mergeCell ref="G6:G8"/>
    <mergeCell ref="K6:K8"/>
    <mergeCell ref="J6:J8"/>
    <mergeCell ref="F6:F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7"/>
  <sheetViews>
    <sheetView showGridLines="0" zoomScaleNormal="100" zoomScaleSheetLayoutView="100" workbookViewId="0"/>
  </sheetViews>
  <sheetFormatPr defaultColWidth="9" defaultRowHeight="12"/>
  <cols>
    <col min="1" max="1" width="8.125" style="283" customWidth="1"/>
    <col min="2" max="2" width="12.375" style="283" customWidth="1"/>
    <col min="3" max="11" width="10.625" style="283" customWidth="1"/>
    <col min="12" max="26" width="13.625" style="283" customWidth="1"/>
    <col min="27" max="27" width="9" style="283"/>
    <col min="28" max="28" width="2.375" style="283" customWidth="1"/>
    <col min="29" max="29" width="9" style="283"/>
    <col min="30" max="30" width="2.375" style="283" customWidth="1"/>
    <col min="31" max="31" width="9" style="283"/>
    <col min="32" max="32" width="2.375" style="283" customWidth="1"/>
    <col min="33" max="33" width="9" style="283"/>
    <col min="34" max="34" width="2.375" style="283" customWidth="1"/>
    <col min="35" max="35" width="9" style="283"/>
    <col min="36" max="36" width="2.375" style="283" customWidth="1"/>
    <col min="37" max="37" width="9" style="283"/>
    <col min="38" max="38" width="2.375" style="283" customWidth="1"/>
    <col min="39" max="39" width="9" style="283"/>
    <col min="40" max="40" width="2.375" style="283" customWidth="1"/>
    <col min="41" max="41" width="9" style="283"/>
    <col min="42" max="42" width="2.375" style="283" customWidth="1"/>
    <col min="43" max="43" width="9" style="283"/>
    <col min="44" max="44" width="2.375" style="283" customWidth="1"/>
    <col min="45" max="16384" width="9" style="283"/>
  </cols>
  <sheetData>
    <row r="1" spans="1:12" ht="12.75" customHeight="1">
      <c r="A1" s="77" t="s">
        <v>210</v>
      </c>
      <c r="B1" s="77" t="s">
        <v>279</v>
      </c>
      <c r="C1" s="77"/>
      <c r="D1" s="77"/>
      <c r="E1" s="77"/>
      <c r="F1" s="77"/>
      <c r="G1" s="77"/>
      <c r="H1" s="77"/>
      <c r="I1" s="77"/>
      <c r="J1" s="77"/>
      <c r="K1" s="58"/>
    </row>
    <row r="2" spans="1:12" ht="12.75" customHeight="1">
      <c r="A2" s="76"/>
      <c r="B2" s="117" t="s">
        <v>789</v>
      </c>
      <c r="C2" s="76"/>
      <c r="D2" s="76"/>
      <c r="E2" s="76"/>
      <c r="F2" s="76"/>
      <c r="G2" s="76"/>
      <c r="H2" s="76"/>
      <c r="I2" s="76"/>
      <c r="J2" s="76" t="s">
        <v>6</v>
      </c>
      <c r="K2" s="58"/>
    </row>
    <row r="3" spans="1:12" ht="12.75" customHeight="1">
      <c r="A3" s="76"/>
      <c r="B3" s="142" t="s">
        <v>278</v>
      </c>
      <c r="C3" s="76"/>
      <c r="D3" s="76"/>
      <c r="E3" s="76"/>
      <c r="F3" s="76"/>
      <c r="G3" s="76"/>
      <c r="H3" s="76"/>
      <c r="I3" s="76"/>
      <c r="J3" s="1400" t="s">
        <v>0</v>
      </c>
      <c r="K3" s="1400"/>
    </row>
    <row r="4" spans="1:12" ht="12.75" customHeight="1">
      <c r="A4" s="77"/>
      <c r="B4" s="142" t="s">
        <v>290</v>
      </c>
      <c r="C4" s="77"/>
      <c r="D4" s="77"/>
      <c r="E4" s="77"/>
      <c r="F4" s="76"/>
      <c r="G4" s="76"/>
      <c r="H4" s="76"/>
      <c r="I4" s="76"/>
      <c r="J4" s="1400" t="s">
        <v>1</v>
      </c>
      <c r="K4" s="1400"/>
    </row>
    <row r="5" spans="1:12" ht="26.25" customHeight="1">
      <c r="A5" s="1494" t="s">
        <v>418</v>
      </c>
      <c r="B5" s="1495"/>
      <c r="C5" s="1526" t="s">
        <v>419</v>
      </c>
      <c r="D5" s="1686"/>
      <c r="E5" s="1686"/>
      <c r="F5" s="1686"/>
      <c r="G5" s="1686"/>
      <c r="H5" s="1686"/>
      <c r="I5" s="1686"/>
      <c r="J5" s="1686"/>
      <c r="K5" s="1686"/>
    </row>
    <row r="6" spans="1:12" ht="57" customHeight="1">
      <c r="A6" s="1496"/>
      <c r="B6" s="1497"/>
      <c r="C6" s="1535"/>
      <c r="D6" s="1524" t="s">
        <v>978</v>
      </c>
      <c r="E6" s="1524" t="s">
        <v>1008</v>
      </c>
      <c r="F6" s="1524" t="s">
        <v>1009</v>
      </c>
      <c r="G6" s="1532" t="s">
        <v>990</v>
      </c>
      <c r="H6" s="1524" t="s">
        <v>1010</v>
      </c>
      <c r="I6" s="1524" t="s">
        <v>982</v>
      </c>
      <c r="J6" s="1524" t="s">
        <v>1011</v>
      </c>
      <c r="K6" s="1526" t="s">
        <v>1012</v>
      </c>
    </row>
    <row r="7" spans="1:12" ht="57" customHeight="1">
      <c r="A7" s="1496"/>
      <c r="B7" s="1497"/>
      <c r="C7" s="1535"/>
      <c r="D7" s="1687"/>
      <c r="E7" s="1687"/>
      <c r="F7" s="1687"/>
      <c r="G7" s="1533"/>
      <c r="H7" s="1687"/>
      <c r="I7" s="1687"/>
      <c r="J7" s="1687"/>
      <c r="K7" s="1535"/>
    </row>
    <row r="8" spans="1:12" ht="57" customHeight="1">
      <c r="A8" s="1498"/>
      <c r="B8" s="1499"/>
      <c r="C8" s="1527"/>
      <c r="D8" s="1525"/>
      <c r="E8" s="1525"/>
      <c r="F8" s="1525"/>
      <c r="G8" s="1534"/>
      <c r="H8" s="1525"/>
      <c r="I8" s="1525"/>
      <c r="J8" s="1525"/>
      <c r="K8" s="1527"/>
      <c r="L8" s="278"/>
    </row>
    <row r="9" spans="1:12" ht="12" customHeight="1">
      <c r="A9" s="1694" t="s">
        <v>60</v>
      </c>
      <c r="B9" s="1694"/>
      <c r="C9" s="1694"/>
      <c r="D9" s="1694"/>
      <c r="E9" s="1694"/>
      <c r="F9" s="1694"/>
      <c r="G9" s="1694"/>
      <c r="H9" s="1694"/>
      <c r="I9" s="1694"/>
      <c r="J9" s="1694"/>
      <c r="K9" s="1694"/>
      <c r="L9" s="278"/>
    </row>
    <row r="10" spans="1:12" ht="12" customHeight="1">
      <c r="A10" s="1690" t="s">
        <v>935</v>
      </c>
      <c r="B10" s="1694"/>
      <c r="C10" s="1694"/>
      <c r="D10" s="1694"/>
      <c r="E10" s="1694"/>
      <c r="F10" s="1694"/>
      <c r="G10" s="1694"/>
      <c r="H10" s="1694"/>
      <c r="I10" s="1694"/>
      <c r="J10" s="1694"/>
      <c r="K10" s="1694"/>
      <c r="L10" s="278"/>
    </row>
    <row r="11" spans="1:12" ht="14.25" customHeight="1">
      <c r="A11" s="25">
        <v>2022</v>
      </c>
      <c r="B11" s="123" t="s">
        <v>901</v>
      </c>
      <c r="C11" s="46">
        <v>10456.5</v>
      </c>
      <c r="D11" s="46">
        <v>6923.8</v>
      </c>
      <c r="E11" s="46">
        <v>48</v>
      </c>
      <c r="F11" s="46">
        <v>150.9</v>
      </c>
      <c r="G11" s="46">
        <v>504.2</v>
      </c>
      <c r="H11" s="46">
        <v>2302.3000000000002</v>
      </c>
      <c r="I11" s="46">
        <v>82.4</v>
      </c>
      <c r="J11" s="46">
        <v>51.8</v>
      </c>
      <c r="K11" s="47">
        <v>42.7</v>
      </c>
      <c r="L11" s="278"/>
    </row>
    <row r="12" spans="1:12" ht="14.25" customHeight="1">
      <c r="A12" s="25">
        <v>2023</v>
      </c>
      <c r="B12" s="123" t="s">
        <v>903</v>
      </c>
      <c r="C12" s="46">
        <v>2396.4</v>
      </c>
      <c r="D12" s="46">
        <v>1543.7</v>
      </c>
      <c r="E12" s="46">
        <v>32</v>
      </c>
      <c r="F12" s="46">
        <v>32.700000000000003</v>
      </c>
      <c r="G12" s="46">
        <v>53.6</v>
      </c>
      <c r="H12" s="46">
        <v>508.9</v>
      </c>
      <c r="I12" s="46">
        <v>70.400000000000006</v>
      </c>
      <c r="J12" s="46">
        <v>2.9</v>
      </c>
      <c r="K12" s="47">
        <v>13.8</v>
      </c>
      <c r="L12" s="278"/>
    </row>
    <row r="13" spans="1:12" ht="14.25" customHeight="1">
      <c r="A13" s="25"/>
      <c r="B13" s="123" t="s">
        <v>899</v>
      </c>
      <c r="C13" s="49">
        <v>4634.8999999999996</v>
      </c>
      <c r="D13" s="49">
        <v>2690.7</v>
      </c>
      <c r="E13" s="49">
        <v>41.3</v>
      </c>
      <c r="F13" s="49">
        <v>75.3</v>
      </c>
      <c r="G13" s="49">
        <v>170.4</v>
      </c>
      <c r="H13" s="49">
        <v>1073.3</v>
      </c>
      <c r="I13" s="49">
        <v>198.9</v>
      </c>
      <c r="J13" s="49">
        <v>16.2</v>
      </c>
      <c r="K13" s="50">
        <v>28.8</v>
      </c>
      <c r="L13" s="278"/>
    </row>
    <row r="14" spans="1:12" ht="14.25" customHeight="1">
      <c r="A14" s="25"/>
      <c r="B14" s="123" t="s">
        <v>906</v>
      </c>
      <c r="C14" s="49">
        <v>6147.1</v>
      </c>
      <c r="D14" s="49">
        <v>3706.6</v>
      </c>
      <c r="E14" s="49">
        <v>32.5</v>
      </c>
      <c r="F14" s="49">
        <v>101.5</v>
      </c>
      <c r="G14" s="49">
        <v>164.6</v>
      </c>
      <c r="H14" s="49">
        <v>1406.9</v>
      </c>
      <c r="I14" s="49">
        <v>248.5</v>
      </c>
      <c r="J14" s="49">
        <v>31.5</v>
      </c>
      <c r="K14" s="50">
        <v>48.3</v>
      </c>
      <c r="L14" s="278"/>
    </row>
    <row r="15" spans="1:12" ht="14.25" customHeight="1">
      <c r="A15" s="25"/>
      <c r="B15" s="123" t="s">
        <v>901</v>
      </c>
      <c r="C15" s="46">
        <v>8190</v>
      </c>
      <c r="D15" s="46">
        <v>4853.6000000000004</v>
      </c>
      <c r="E15" s="46">
        <v>19.100000000000001</v>
      </c>
      <c r="F15" s="46">
        <v>110.7</v>
      </c>
      <c r="G15" s="46">
        <v>353.9</v>
      </c>
      <c r="H15" s="46">
        <v>1951.6</v>
      </c>
      <c r="I15" s="46">
        <v>273.2</v>
      </c>
      <c r="J15" s="46">
        <v>46.4</v>
      </c>
      <c r="K15" s="47">
        <v>49.2</v>
      </c>
      <c r="L15" s="278"/>
    </row>
    <row r="16" spans="1:12" ht="14.25" customHeight="1">
      <c r="A16" s="25">
        <v>2024</v>
      </c>
      <c r="B16" s="123" t="s">
        <v>903</v>
      </c>
      <c r="C16" s="46">
        <v>1787.6</v>
      </c>
      <c r="D16" s="46">
        <v>1107.9000000000001</v>
      </c>
      <c r="E16" s="46">
        <v>44</v>
      </c>
      <c r="F16" s="46">
        <v>27.3</v>
      </c>
      <c r="G16" s="46">
        <v>76.3</v>
      </c>
      <c r="H16" s="46">
        <v>334.1</v>
      </c>
      <c r="I16" s="46">
        <v>48</v>
      </c>
      <c r="J16" s="46">
        <v>4.5999999999999996</v>
      </c>
      <c r="K16" s="47">
        <v>19.399999999999999</v>
      </c>
      <c r="L16" s="278"/>
    </row>
    <row r="17" spans="1:12" ht="12" customHeight="1">
      <c r="A17" s="1694" t="s">
        <v>61</v>
      </c>
      <c r="B17" s="1694"/>
      <c r="C17" s="1694"/>
      <c r="D17" s="1694"/>
      <c r="E17" s="1694"/>
      <c r="F17" s="1694"/>
      <c r="G17" s="1694"/>
      <c r="H17" s="1694"/>
      <c r="I17" s="1694"/>
      <c r="J17" s="1694"/>
      <c r="K17" s="1694"/>
      <c r="L17" s="278"/>
    </row>
    <row r="18" spans="1:12" ht="12" customHeight="1">
      <c r="A18" s="1690" t="s">
        <v>936</v>
      </c>
      <c r="B18" s="1693"/>
      <c r="C18" s="1693"/>
      <c r="D18" s="1693"/>
      <c r="E18" s="1693"/>
      <c r="F18" s="1693"/>
      <c r="G18" s="1693"/>
      <c r="H18" s="1693"/>
      <c r="I18" s="1693"/>
      <c r="J18" s="1693"/>
      <c r="K18" s="1693"/>
      <c r="L18" s="278"/>
    </row>
    <row r="19" spans="1:12" ht="15.75" customHeight="1">
      <c r="A19" s="25">
        <v>2022</v>
      </c>
      <c r="B19" s="123" t="s">
        <v>901</v>
      </c>
      <c r="C19" s="46">
        <v>713.2</v>
      </c>
      <c r="D19" s="46">
        <v>465</v>
      </c>
      <c r="E19" s="46">
        <v>20.5</v>
      </c>
      <c r="F19" s="46">
        <v>20.8</v>
      </c>
      <c r="G19" s="46">
        <v>19.899999999999999</v>
      </c>
      <c r="H19" s="46">
        <v>74.900000000000006</v>
      </c>
      <c r="I19" s="46">
        <v>91.2</v>
      </c>
      <c r="J19" s="919" t="s">
        <v>85</v>
      </c>
      <c r="K19" s="47">
        <v>4.5999999999999996</v>
      </c>
      <c r="L19" s="278"/>
    </row>
    <row r="20" spans="1:12" ht="15.75" customHeight="1">
      <c r="A20" s="25">
        <v>2023</v>
      </c>
      <c r="B20" s="123" t="s">
        <v>903</v>
      </c>
      <c r="C20" s="46">
        <v>434.3</v>
      </c>
      <c r="D20" s="46">
        <v>224.8</v>
      </c>
      <c r="E20" s="46">
        <v>50.4</v>
      </c>
      <c r="F20" s="46">
        <v>24.4</v>
      </c>
      <c r="G20" s="46">
        <v>15.3</v>
      </c>
      <c r="H20" s="46">
        <v>49.8</v>
      </c>
      <c r="I20" s="46">
        <v>25.4</v>
      </c>
      <c r="J20" s="46">
        <v>5.3</v>
      </c>
      <c r="K20" s="47">
        <v>3.3</v>
      </c>
      <c r="L20" s="278"/>
    </row>
    <row r="21" spans="1:12" ht="15.75" customHeight="1">
      <c r="A21" s="25"/>
      <c r="B21" s="123" t="s">
        <v>899</v>
      </c>
      <c r="C21" s="49">
        <v>783.7</v>
      </c>
      <c r="D21" s="49">
        <v>419.5</v>
      </c>
      <c r="E21" s="49">
        <v>48.7</v>
      </c>
      <c r="F21" s="49">
        <v>12.2</v>
      </c>
      <c r="G21" s="49">
        <v>8.1</v>
      </c>
      <c r="H21" s="49">
        <v>71.7</v>
      </c>
      <c r="I21" s="49">
        <v>18.600000000000001</v>
      </c>
      <c r="J21" s="919" t="s">
        <v>85</v>
      </c>
      <c r="K21" s="50">
        <v>1.7</v>
      </c>
      <c r="L21" s="278"/>
    </row>
    <row r="22" spans="1:12" ht="15.75" customHeight="1">
      <c r="A22" s="25"/>
      <c r="B22" s="123" t="s">
        <v>906</v>
      </c>
      <c r="C22" s="49">
        <v>1125.9000000000001</v>
      </c>
      <c r="D22" s="49">
        <v>703.1</v>
      </c>
      <c r="E22" s="49">
        <v>58.7</v>
      </c>
      <c r="F22" s="49">
        <v>22.2</v>
      </c>
      <c r="G22" s="49">
        <v>40.6</v>
      </c>
      <c r="H22" s="49">
        <v>112.6</v>
      </c>
      <c r="I22" s="49">
        <v>33.700000000000003</v>
      </c>
      <c r="J22" s="49">
        <v>0.1</v>
      </c>
      <c r="K22" s="50">
        <v>2.1</v>
      </c>
      <c r="L22" s="278"/>
    </row>
    <row r="23" spans="1:12" ht="15.75" customHeight="1">
      <c r="A23" s="25"/>
      <c r="B23" s="123" t="s">
        <v>901</v>
      </c>
      <c r="C23" s="46">
        <v>1003.8</v>
      </c>
      <c r="D23" s="46">
        <v>635.1</v>
      </c>
      <c r="E23" s="46">
        <v>9.6999999999999993</v>
      </c>
      <c r="F23" s="46">
        <v>31.5</v>
      </c>
      <c r="G23" s="46">
        <v>13.8</v>
      </c>
      <c r="H23" s="46">
        <v>145.1</v>
      </c>
      <c r="I23" s="46">
        <v>39.6</v>
      </c>
      <c r="J23" s="919" t="s">
        <v>85</v>
      </c>
      <c r="K23" s="47">
        <v>2.9</v>
      </c>
      <c r="L23" s="278"/>
    </row>
    <row r="24" spans="1:12" ht="15.75" customHeight="1">
      <c r="A24" s="25">
        <v>2024</v>
      </c>
      <c r="B24" s="123" t="s">
        <v>903</v>
      </c>
      <c r="C24" s="46">
        <v>763.9</v>
      </c>
      <c r="D24" s="46">
        <v>459.5</v>
      </c>
      <c r="E24" s="46">
        <v>3.7</v>
      </c>
      <c r="F24" s="46">
        <v>18</v>
      </c>
      <c r="G24" s="46">
        <v>87.7</v>
      </c>
      <c r="H24" s="46">
        <v>112.4</v>
      </c>
      <c r="I24" s="46">
        <v>36.799999999999997</v>
      </c>
      <c r="J24" s="46">
        <v>7.1</v>
      </c>
      <c r="K24" s="47">
        <v>2.6</v>
      </c>
      <c r="L24" s="278"/>
    </row>
    <row r="25" spans="1:12" ht="12" customHeight="1">
      <c r="A25" s="1694" t="s">
        <v>62</v>
      </c>
      <c r="B25" s="1694"/>
      <c r="C25" s="1694"/>
      <c r="D25" s="1694"/>
      <c r="E25" s="1694"/>
      <c r="F25" s="1694"/>
      <c r="G25" s="1694"/>
      <c r="H25" s="1694"/>
      <c r="I25" s="1694"/>
      <c r="J25" s="1694"/>
      <c r="K25" s="1694"/>
      <c r="L25" s="278"/>
    </row>
    <row r="26" spans="1:12" ht="12" customHeight="1">
      <c r="A26" s="1690" t="s">
        <v>937</v>
      </c>
      <c r="B26" s="1694"/>
      <c r="C26" s="1694"/>
      <c r="D26" s="1694"/>
      <c r="E26" s="1694"/>
      <c r="F26" s="1694"/>
      <c r="G26" s="1694"/>
      <c r="H26" s="1694"/>
      <c r="I26" s="1694"/>
      <c r="J26" s="1694"/>
      <c r="K26" s="1694"/>
      <c r="L26" s="278"/>
    </row>
    <row r="27" spans="1:12" ht="14.25" customHeight="1">
      <c r="A27" s="25">
        <v>2022</v>
      </c>
      <c r="B27" s="123" t="s">
        <v>901</v>
      </c>
      <c r="C27" s="46">
        <v>9743.2000000000007</v>
      </c>
      <c r="D27" s="46">
        <v>6458.7</v>
      </c>
      <c r="E27" s="46">
        <v>27.5</v>
      </c>
      <c r="F27" s="46">
        <v>130.1</v>
      </c>
      <c r="G27" s="46">
        <v>484.3</v>
      </c>
      <c r="H27" s="46">
        <v>2227.3000000000002</v>
      </c>
      <c r="I27" s="46">
        <v>-8.8000000000000007</v>
      </c>
      <c r="J27" s="46">
        <v>51.8</v>
      </c>
      <c r="K27" s="47">
        <v>38.1</v>
      </c>
    </row>
    <row r="28" spans="1:12" ht="14.25" customHeight="1">
      <c r="A28" s="25">
        <v>2023</v>
      </c>
      <c r="B28" s="123" t="s">
        <v>903</v>
      </c>
      <c r="C28" s="46">
        <v>1962.1</v>
      </c>
      <c r="D28" s="46">
        <v>1318.9</v>
      </c>
      <c r="E28" s="46">
        <v>-18.399999999999999</v>
      </c>
      <c r="F28" s="46">
        <v>8.3000000000000007</v>
      </c>
      <c r="G28" s="46">
        <v>38.200000000000003</v>
      </c>
      <c r="H28" s="46">
        <v>459.1</v>
      </c>
      <c r="I28" s="46">
        <v>45</v>
      </c>
      <c r="J28" s="46">
        <v>-2.4</v>
      </c>
      <c r="K28" s="47">
        <v>10.5</v>
      </c>
    </row>
    <row r="29" spans="1:12" ht="14.25" customHeight="1">
      <c r="A29" s="25"/>
      <c r="B29" s="123" t="s">
        <v>899</v>
      </c>
      <c r="C29" s="49">
        <v>3851.2</v>
      </c>
      <c r="D29" s="49">
        <v>2271.1999999999998</v>
      </c>
      <c r="E29" s="49">
        <v>-7.5</v>
      </c>
      <c r="F29" s="49">
        <v>63.1</v>
      </c>
      <c r="G29" s="49">
        <v>162.19999999999999</v>
      </c>
      <c r="H29" s="49">
        <v>1001.6</v>
      </c>
      <c r="I29" s="49">
        <v>180.3</v>
      </c>
      <c r="J29" s="49">
        <v>16.2</v>
      </c>
      <c r="K29" s="50">
        <v>27</v>
      </c>
    </row>
    <row r="30" spans="1:12" ht="14.25" customHeight="1">
      <c r="A30" s="25"/>
      <c r="B30" s="123" t="s">
        <v>906</v>
      </c>
      <c r="C30" s="49">
        <v>5021.2</v>
      </c>
      <c r="D30" s="49">
        <v>3003.5</v>
      </c>
      <c r="E30" s="49">
        <v>-26.3</v>
      </c>
      <c r="F30" s="49">
        <v>79.2</v>
      </c>
      <c r="G30" s="49">
        <v>124</v>
      </c>
      <c r="H30" s="49">
        <v>1294.3</v>
      </c>
      <c r="I30" s="49">
        <v>214.8</v>
      </c>
      <c r="J30" s="49">
        <v>31.4</v>
      </c>
      <c r="K30" s="50">
        <v>46.2</v>
      </c>
    </row>
    <row r="31" spans="1:12" ht="14.25" customHeight="1">
      <c r="A31" s="25"/>
      <c r="B31" s="123" t="s">
        <v>901</v>
      </c>
      <c r="C31" s="46">
        <v>7186.2</v>
      </c>
      <c r="D31" s="46">
        <v>4218.3999999999996</v>
      </c>
      <c r="E31" s="46">
        <v>9.5</v>
      </c>
      <c r="F31" s="46">
        <v>79.2</v>
      </c>
      <c r="G31" s="46">
        <v>340.1</v>
      </c>
      <c r="H31" s="46">
        <v>1806.5</v>
      </c>
      <c r="I31" s="46">
        <v>233.6</v>
      </c>
      <c r="J31" s="46">
        <v>46.4</v>
      </c>
      <c r="K31" s="47">
        <v>46.3</v>
      </c>
    </row>
    <row r="32" spans="1:12" ht="14.25" customHeight="1">
      <c r="A32" s="25">
        <v>2024</v>
      </c>
      <c r="B32" s="123" t="s">
        <v>903</v>
      </c>
      <c r="C32" s="46">
        <v>1023.7</v>
      </c>
      <c r="D32" s="46">
        <v>648.4</v>
      </c>
      <c r="E32" s="46">
        <v>40.299999999999997</v>
      </c>
      <c r="F32" s="46">
        <v>9.3000000000000007</v>
      </c>
      <c r="G32" s="46">
        <v>-11.5</v>
      </c>
      <c r="H32" s="46">
        <v>221.7</v>
      </c>
      <c r="I32" s="46">
        <v>11.2</v>
      </c>
      <c r="J32" s="46">
        <v>-2.5</v>
      </c>
      <c r="K32" s="47">
        <v>16.8</v>
      </c>
    </row>
    <row r="33" spans="1:11" s="411" customFormat="1" ht="21.75" customHeight="1">
      <c r="A33" s="1677" t="s">
        <v>1121</v>
      </c>
      <c r="B33" s="1677"/>
      <c r="C33" s="1677"/>
      <c r="D33" s="1677"/>
      <c r="E33" s="1677"/>
      <c r="F33" s="1677"/>
      <c r="G33" s="1677"/>
      <c r="H33" s="1677"/>
      <c r="I33" s="1677"/>
      <c r="J33" s="1677"/>
      <c r="K33" s="1677"/>
    </row>
    <row r="34" spans="1:11" s="411" customFormat="1" ht="13.5" customHeight="1">
      <c r="A34" s="1695" t="s">
        <v>1120</v>
      </c>
      <c r="B34" s="1677"/>
      <c r="C34" s="1677"/>
      <c r="D34" s="1677"/>
      <c r="E34" s="1677"/>
      <c r="F34" s="1677"/>
      <c r="G34" s="1677"/>
      <c r="H34" s="1677"/>
      <c r="I34" s="1677"/>
      <c r="J34" s="1677"/>
      <c r="K34" s="1677"/>
    </row>
    <row r="37" spans="1:11">
      <c r="C37" s="21"/>
      <c r="D37" s="21"/>
      <c r="E37" s="21"/>
      <c r="F37" s="21"/>
      <c r="G37" s="21"/>
      <c r="H37" s="21"/>
      <c r="I37" s="21"/>
      <c r="J37" s="21"/>
      <c r="K37" s="21"/>
    </row>
  </sheetData>
  <mergeCells count="21">
    <mergeCell ref="A34:K34"/>
    <mergeCell ref="A5:B8"/>
    <mergeCell ref="C5:C8"/>
    <mergeCell ref="A17:K17"/>
    <mergeCell ref="A26:K26"/>
    <mergeCell ref="K6:K8"/>
    <mergeCell ref="D6:D8"/>
    <mergeCell ref="A33:K33"/>
    <mergeCell ref="A18:K18"/>
    <mergeCell ref="A25:K25"/>
    <mergeCell ref="A10:K10"/>
    <mergeCell ref="J6:J8"/>
    <mergeCell ref="J3:K3"/>
    <mergeCell ref="J4:K4"/>
    <mergeCell ref="I6:I8"/>
    <mergeCell ref="D5:K5"/>
    <mergeCell ref="A9:K9"/>
    <mergeCell ref="H6:H8"/>
    <mergeCell ref="F6:F8"/>
    <mergeCell ref="E6:E8"/>
    <mergeCell ref="G6:G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heetViews>
  <sheetFormatPr defaultColWidth="9" defaultRowHeight="12"/>
  <cols>
    <col min="1" max="1" width="8.125" style="283" customWidth="1"/>
    <col min="2" max="2" width="12.375" style="283" customWidth="1"/>
    <col min="3" max="11" width="10.625" style="283" customWidth="1"/>
    <col min="12" max="12" width="9" style="283"/>
    <col min="13" max="13" width="2.375" style="283" customWidth="1"/>
    <col min="14" max="14" width="9" style="283"/>
    <col min="15" max="15" width="2.375" style="283" customWidth="1"/>
    <col min="16" max="16" width="9" style="283"/>
    <col min="17" max="17" width="2.375" style="283" customWidth="1"/>
    <col min="18" max="18" width="9" style="283"/>
    <col min="19" max="19" width="2.375" style="283" customWidth="1"/>
    <col min="20" max="20" width="9" style="283"/>
    <col min="21" max="21" width="2.375" style="283" customWidth="1"/>
    <col min="22" max="22" width="9" style="283"/>
    <col min="23" max="23" width="2.375" style="283" customWidth="1"/>
    <col min="24" max="24" width="9" style="283"/>
    <col min="25" max="25" width="2.375" style="283" customWidth="1"/>
    <col min="26" max="26" width="9" style="283"/>
    <col min="27" max="27" width="2.375" style="283" customWidth="1"/>
    <col min="28" max="28" width="9" style="283"/>
    <col min="29" max="29" width="2.375" style="283" customWidth="1"/>
    <col min="30" max="16384" width="9" style="283"/>
  </cols>
  <sheetData>
    <row r="1" spans="1:11" ht="12.75" customHeight="1">
      <c r="A1" s="94" t="s">
        <v>174</v>
      </c>
      <c r="B1" s="79" t="s">
        <v>788</v>
      </c>
      <c r="C1" s="79"/>
      <c r="D1" s="79"/>
      <c r="E1" s="79"/>
      <c r="F1" s="79"/>
      <c r="G1" s="79"/>
      <c r="H1" s="79"/>
      <c r="I1" s="79"/>
      <c r="J1" s="1400" t="s">
        <v>0</v>
      </c>
      <c r="K1" s="1400"/>
    </row>
    <row r="2" spans="1:11" ht="12.75" customHeight="1">
      <c r="A2" s="80"/>
      <c r="B2" s="144" t="s">
        <v>291</v>
      </c>
      <c r="C2" s="80"/>
      <c r="D2" s="80"/>
      <c r="E2" s="80"/>
      <c r="F2" s="80"/>
      <c r="G2" s="80"/>
      <c r="H2" s="80"/>
      <c r="I2" s="80"/>
      <c r="J2" s="1400" t="s">
        <v>1</v>
      </c>
      <c r="K2" s="1400"/>
    </row>
    <row r="3" spans="1:11" ht="27.75" customHeight="1">
      <c r="A3" s="1523" t="s">
        <v>418</v>
      </c>
      <c r="B3" s="1532"/>
      <c r="C3" s="1526" t="s">
        <v>419</v>
      </c>
      <c r="D3" s="1686"/>
      <c r="E3" s="1686"/>
      <c r="F3" s="1686"/>
      <c r="G3" s="1686"/>
      <c r="H3" s="1686"/>
      <c r="I3" s="1686"/>
      <c r="J3" s="1686"/>
      <c r="K3" s="1686"/>
    </row>
    <row r="4" spans="1:11" ht="58.5" customHeight="1">
      <c r="A4" s="1515"/>
      <c r="B4" s="1533"/>
      <c r="C4" s="1535"/>
      <c r="D4" s="1524" t="s">
        <v>978</v>
      </c>
      <c r="E4" s="1524" t="s">
        <v>1008</v>
      </c>
      <c r="F4" s="1524" t="s">
        <v>1009</v>
      </c>
      <c r="G4" s="1532" t="s">
        <v>990</v>
      </c>
      <c r="H4" s="1524" t="s">
        <v>1010</v>
      </c>
      <c r="I4" s="1524" t="s">
        <v>982</v>
      </c>
      <c r="J4" s="1524" t="s">
        <v>1011</v>
      </c>
      <c r="K4" s="1526" t="s">
        <v>1012</v>
      </c>
    </row>
    <row r="5" spans="1:11" ht="58.5" customHeight="1">
      <c r="A5" s="1515"/>
      <c r="B5" s="1533"/>
      <c r="C5" s="1535"/>
      <c r="D5" s="1687"/>
      <c r="E5" s="1687"/>
      <c r="F5" s="1687"/>
      <c r="G5" s="1533"/>
      <c r="H5" s="1687"/>
      <c r="I5" s="1687"/>
      <c r="J5" s="1687"/>
      <c r="K5" s="1535"/>
    </row>
    <row r="6" spans="1:11" ht="58.5" customHeight="1">
      <c r="A6" s="1519"/>
      <c r="B6" s="1534"/>
      <c r="C6" s="1527"/>
      <c r="D6" s="1525"/>
      <c r="E6" s="1525"/>
      <c r="F6" s="1525"/>
      <c r="G6" s="1534"/>
      <c r="H6" s="1525"/>
      <c r="I6" s="1525"/>
      <c r="J6" s="1525"/>
      <c r="K6" s="1527"/>
    </row>
    <row r="7" spans="1:11" ht="12" customHeight="1">
      <c r="A7" s="1696" t="s">
        <v>1069</v>
      </c>
      <c r="B7" s="1696"/>
      <c r="C7" s="1696"/>
      <c r="D7" s="1696"/>
      <c r="E7" s="1696"/>
      <c r="F7" s="1696"/>
      <c r="G7" s="1696"/>
      <c r="H7" s="1696"/>
      <c r="I7" s="1696"/>
      <c r="J7" s="1696"/>
      <c r="K7" s="1696"/>
    </row>
    <row r="8" spans="1:11" ht="12" customHeight="1">
      <c r="A8" s="1693" t="s">
        <v>1459</v>
      </c>
      <c r="B8" s="1691"/>
      <c r="C8" s="1691"/>
      <c r="D8" s="1691"/>
      <c r="E8" s="1691"/>
      <c r="F8" s="1691"/>
      <c r="G8" s="1691"/>
      <c r="H8" s="1691"/>
      <c r="I8" s="1691"/>
      <c r="J8" s="1691"/>
      <c r="K8" s="1691"/>
    </row>
    <row r="9" spans="1:11" ht="12" customHeight="1">
      <c r="A9" s="25">
        <v>2022</v>
      </c>
      <c r="B9" s="123" t="s">
        <v>901</v>
      </c>
      <c r="C9" s="5">
        <v>7.3</v>
      </c>
      <c r="D9" s="5">
        <v>9.5</v>
      </c>
      <c r="E9" s="5">
        <v>4.8</v>
      </c>
      <c r="F9" s="5">
        <v>7.3</v>
      </c>
      <c r="G9" s="5">
        <v>8.9</v>
      </c>
      <c r="H9" s="5">
        <v>4.5999999999999996</v>
      </c>
      <c r="I9" s="5">
        <v>-2.1</v>
      </c>
      <c r="J9" s="5">
        <v>7.7</v>
      </c>
      <c r="K9" s="6">
        <v>1.6</v>
      </c>
    </row>
    <row r="10" spans="1:11" ht="12" customHeight="1">
      <c r="A10" s="25">
        <v>2023</v>
      </c>
      <c r="B10" s="123" t="s">
        <v>903</v>
      </c>
      <c r="C10" s="1020">
        <v>5.8</v>
      </c>
      <c r="D10" s="1020">
        <v>7.8</v>
      </c>
      <c r="E10" s="11">
        <v>-2</v>
      </c>
      <c r="F10" s="11">
        <v>3</v>
      </c>
      <c r="G10" s="1020">
        <v>4.7</v>
      </c>
      <c r="H10" s="1020">
        <v>3.6</v>
      </c>
      <c r="I10" s="1020">
        <v>5.6</v>
      </c>
      <c r="J10" s="1020">
        <v>-1.5</v>
      </c>
      <c r="K10" s="1021">
        <v>0.9</v>
      </c>
    </row>
    <row r="11" spans="1:11" ht="12" customHeight="1">
      <c r="A11" s="25"/>
      <c r="B11" s="123" t="s">
        <v>899</v>
      </c>
      <c r="C11" s="156">
        <v>5.7</v>
      </c>
      <c r="D11" s="5">
        <v>7.2</v>
      </c>
      <c r="E11" s="5">
        <v>-0.4</v>
      </c>
      <c r="F11" s="5">
        <v>7.9</v>
      </c>
      <c r="G11" s="5">
        <v>7.1</v>
      </c>
      <c r="H11" s="5">
        <v>3.6</v>
      </c>
      <c r="I11" s="5">
        <v>10</v>
      </c>
      <c r="J11" s="5">
        <v>5.9</v>
      </c>
      <c r="K11" s="6">
        <v>2</v>
      </c>
    </row>
    <row r="12" spans="1:11" ht="12" customHeight="1">
      <c r="A12" s="25"/>
      <c r="B12" s="123" t="s">
        <v>906</v>
      </c>
      <c r="C12" s="156">
        <v>5.2</v>
      </c>
      <c r="D12" s="156">
        <v>6.7</v>
      </c>
      <c r="E12" s="5">
        <v>-1.7</v>
      </c>
      <c r="F12" s="156">
        <v>5.9</v>
      </c>
      <c r="G12" s="156">
        <v>3.3</v>
      </c>
      <c r="H12" s="156">
        <v>3.2</v>
      </c>
      <c r="I12" s="156">
        <v>7.4</v>
      </c>
      <c r="J12" s="156">
        <v>7.7</v>
      </c>
      <c r="K12" s="157">
        <v>2.6</v>
      </c>
    </row>
    <row r="13" spans="1:11" ht="12" customHeight="1">
      <c r="A13" s="25"/>
      <c r="B13" s="123" t="s">
        <v>901</v>
      </c>
      <c r="C13" s="5">
        <v>5.4</v>
      </c>
      <c r="D13" s="5">
        <v>6.6</v>
      </c>
      <c r="E13" s="5">
        <v>2.7</v>
      </c>
      <c r="F13" s="5">
        <v>4</v>
      </c>
      <c r="G13" s="5">
        <v>6</v>
      </c>
      <c r="H13" s="5">
        <v>3.6</v>
      </c>
      <c r="I13" s="5">
        <v>6.8</v>
      </c>
      <c r="J13" s="5">
        <v>7.8</v>
      </c>
      <c r="K13" s="6">
        <v>1.6</v>
      </c>
    </row>
    <row r="14" spans="1:11" ht="12" customHeight="1">
      <c r="A14" s="25">
        <v>2024</v>
      </c>
      <c r="B14" s="123" t="s">
        <v>903</v>
      </c>
      <c r="C14" s="1266">
        <v>3.8</v>
      </c>
      <c r="D14" s="1266">
        <v>5.4</v>
      </c>
      <c r="E14" s="1266">
        <v>10.199999999999999</v>
      </c>
      <c r="F14" s="1266">
        <v>1.1000000000000001</v>
      </c>
      <c r="G14" s="1266">
        <v>-2.7</v>
      </c>
      <c r="H14" s="1266">
        <v>2.2999999999999998</v>
      </c>
      <c r="I14" s="1266">
        <v>-0.4</v>
      </c>
      <c r="J14" s="1266">
        <v>-1.5</v>
      </c>
      <c r="K14" s="1267">
        <v>3</v>
      </c>
    </row>
    <row r="15" spans="1:11" ht="12" customHeight="1">
      <c r="A15" s="1697" t="s">
        <v>63</v>
      </c>
      <c r="B15" s="1697"/>
      <c r="C15" s="1697"/>
      <c r="D15" s="1697"/>
      <c r="E15" s="1697"/>
      <c r="F15" s="1697"/>
      <c r="G15" s="1697"/>
      <c r="H15" s="1697"/>
      <c r="I15" s="1697"/>
      <c r="J15" s="1697"/>
      <c r="K15" s="1697"/>
    </row>
    <row r="16" spans="1:11" ht="11.25" customHeight="1">
      <c r="A16" s="1693" t="s">
        <v>1070</v>
      </c>
      <c r="B16" s="1691"/>
      <c r="C16" s="1691"/>
      <c r="D16" s="1691"/>
      <c r="E16" s="1691"/>
      <c r="F16" s="1691"/>
      <c r="G16" s="1691"/>
      <c r="H16" s="1691"/>
      <c r="I16" s="1691"/>
      <c r="J16" s="1691"/>
      <c r="K16" s="1691"/>
    </row>
    <row r="17" spans="1:11" ht="12" customHeight="1">
      <c r="A17" s="25">
        <v>2022</v>
      </c>
      <c r="B17" s="123" t="s">
        <v>901</v>
      </c>
      <c r="C17" s="5">
        <v>6.9</v>
      </c>
      <c r="D17" s="5">
        <v>8.6</v>
      </c>
      <c r="E17" s="5">
        <v>3</v>
      </c>
      <c r="F17" s="5">
        <v>8.6</v>
      </c>
      <c r="G17" s="5">
        <v>9</v>
      </c>
      <c r="H17" s="5">
        <v>4.4000000000000004</v>
      </c>
      <c r="I17" s="5">
        <v>-0.1</v>
      </c>
      <c r="J17" s="5">
        <v>10.199999999999999</v>
      </c>
      <c r="K17" s="6">
        <v>4.2</v>
      </c>
    </row>
    <row r="18" spans="1:11" ht="12" customHeight="1">
      <c r="A18" s="25">
        <v>2023</v>
      </c>
      <c r="B18" s="123" t="s">
        <v>903</v>
      </c>
      <c r="C18" s="1020">
        <v>5.7</v>
      </c>
      <c r="D18" s="1020">
        <v>7.3</v>
      </c>
      <c r="E18" s="1020">
        <v>-3.5</v>
      </c>
      <c r="F18" s="1020">
        <v>4.5</v>
      </c>
      <c r="G18" s="1020">
        <v>4.8</v>
      </c>
      <c r="H18" s="1020">
        <v>3.7</v>
      </c>
      <c r="I18" s="1020">
        <v>7.8</v>
      </c>
      <c r="J18" s="1020">
        <v>-1.9</v>
      </c>
      <c r="K18" s="1021">
        <v>3.4</v>
      </c>
    </row>
    <row r="19" spans="1:11" ht="12" customHeight="1">
      <c r="A19" s="25"/>
      <c r="B19" s="123" t="s">
        <v>899</v>
      </c>
      <c r="C19" s="156">
        <v>5.7</v>
      </c>
      <c r="D19" s="156">
        <v>6.6</v>
      </c>
      <c r="E19" s="156">
        <v>-1.2</v>
      </c>
      <c r="F19" s="156">
        <v>8.8000000000000007</v>
      </c>
      <c r="G19" s="156">
        <v>7.3</v>
      </c>
      <c r="H19" s="156">
        <v>4.2</v>
      </c>
      <c r="I19" s="156">
        <v>11.5</v>
      </c>
      <c r="J19" s="156">
        <v>5.8</v>
      </c>
      <c r="K19" s="157">
        <v>4.4000000000000004</v>
      </c>
    </row>
    <row r="20" spans="1:11" ht="12" customHeight="1">
      <c r="A20" s="25"/>
      <c r="B20" s="123" t="s">
        <v>906</v>
      </c>
      <c r="C20" s="5">
        <v>5</v>
      </c>
      <c r="D20" s="5">
        <v>5.9</v>
      </c>
      <c r="E20" s="5">
        <v>-2.7</v>
      </c>
      <c r="F20" s="5">
        <v>7.4</v>
      </c>
      <c r="G20" s="5">
        <v>3.4</v>
      </c>
      <c r="H20" s="5">
        <v>3.6</v>
      </c>
      <c r="I20" s="5">
        <v>9.8000000000000007</v>
      </c>
      <c r="J20" s="5">
        <v>7.6</v>
      </c>
      <c r="K20" s="6">
        <v>5.3</v>
      </c>
    </row>
    <row r="21" spans="1:11" ht="12" customHeight="1">
      <c r="A21" s="25"/>
      <c r="B21" s="123" t="s">
        <v>901</v>
      </c>
      <c r="C21" s="5">
        <v>5.3</v>
      </c>
      <c r="D21" s="5">
        <v>6.1</v>
      </c>
      <c r="E21" s="5">
        <v>0.6</v>
      </c>
      <c r="F21" s="5">
        <v>5.4</v>
      </c>
      <c r="G21" s="5">
        <v>5.7</v>
      </c>
      <c r="H21" s="5">
        <v>3.8</v>
      </c>
      <c r="I21" s="5">
        <v>8.3000000000000007</v>
      </c>
      <c r="J21" s="5">
        <v>8.5</v>
      </c>
      <c r="K21" s="6">
        <v>4.3</v>
      </c>
    </row>
    <row r="22" spans="1:11" ht="12" customHeight="1">
      <c r="A22" s="25">
        <v>2024</v>
      </c>
      <c r="B22" s="123" t="s">
        <v>903</v>
      </c>
      <c r="C22" s="1020">
        <v>3.5</v>
      </c>
      <c r="D22" s="1020">
        <v>4.4000000000000004</v>
      </c>
      <c r="E22" s="11">
        <v>7.9</v>
      </c>
      <c r="F22" s="11">
        <v>2.9</v>
      </c>
      <c r="G22" s="1020">
        <v>0.1</v>
      </c>
      <c r="H22" s="1020">
        <v>2.2000000000000002</v>
      </c>
      <c r="I22" s="1020">
        <v>2.9</v>
      </c>
      <c r="J22" s="1020">
        <v>-1.9</v>
      </c>
      <c r="K22" s="1021">
        <v>5.2</v>
      </c>
    </row>
    <row r="23" spans="1:11" ht="12" customHeight="1">
      <c r="A23" s="1697" t="s">
        <v>66</v>
      </c>
      <c r="B23" s="1697"/>
      <c r="C23" s="1697"/>
      <c r="D23" s="1697"/>
      <c r="E23" s="1697"/>
      <c r="F23" s="1697"/>
      <c r="G23" s="1697"/>
      <c r="H23" s="1697"/>
      <c r="I23" s="1697"/>
      <c r="J23" s="1697"/>
      <c r="K23" s="1697"/>
    </row>
    <row r="24" spans="1:11" ht="12" customHeight="1">
      <c r="A24" s="1701" t="s">
        <v>1460</v>
      </c>
      <c r="B24" s="1702"/>
      <c r="C24" s="1702"/>
      <c r="D24" s="1702"/>
      <c r="E24" s="1702"/>
      <c r="F24" s="1702"/>
      <c r="G24" s="1702"/>
      <c r="H24" s="1702"/>
      <c r="I24" s="1702"/>
      <c r="J24" s="1702"/>
      <c r="K24" s="1702"/>
    </row>
    <row r="25" spans="1:11" s="1005" customFormat="1" ht="12" customHeight="1">
      <c r="A25" s="25">
        <v>2022</v>
      </c>
      <c r="B25" s="123" t="s">
        <v>901</v>
      </c>
      <c r="C25" s="5">
        <v>5.7</v>
      </c>
      <c r="D25" s="5">
        <v>7.2</v>
      </c>
      <c r="E25" s="5">
        <v>2.2000000000000002</v>
      </c>
      <c r="F25" s="5">
        <v>6.6</v>
      </c>
      <c r="G25" s="5">
        <v>7.4</v>
      </c>
      <c r="H25" s="5">
        <v>3.7</v>
      </c>
      <c r="I25" s="5">
        <v>-0.3</v>
      </c>
      <c r="J25" s="5">
        <v>9.8000000000000007</v>
      </c>
      <c r="K25" s="6">
        <v>3.4</v>
      </c>
    </row>
    <row r="26" spans="1:11" s="1005" customFormat="1" ht="12" customHeight="1">
      <c r="A26" s="25">
        <v>2023</v>
      </c>
      <c r="B26" s="123" t="s">
        <v>903</v>
      </c>
      <c r="C26" s="1020">
        <v>4.7</v>
      </c>
      <c r="D26" s="1020">
        <v>6.1</v>
      </c>
      <c r="E26" s="1020">
        <v>-2.6</v>
      </c>
      <c r="F26" s="1020">
        <v>1.7</v>
      </c>
      <c r="G26" s="1020">
        <v>3.5</v>
      </c>
      <c r="H26" s="1020">
        <v>3.1</v>
      </c>
      <c r="I26" s="1020">
        <v>5.8</v>
      </c>
      <c r="J26" s="11">
        <v>-2</v>
      </c>
      <c r="K26" s="1021">
        <v>2.8</v>
      </c>
    </row>
    <row r="27" spans="1:11" s="1034" customFormat="1" ht="12" customHeight="1">
      <c r="A27" s="25"/>
      <c r="B27" s="123" t="s">
        <v>899</v>
      </c>
      <c r="C27" s="156">
        <v>4.7</v>
      </c>
      <c r="D27" s="156">
        <v>5.4</v>
      </c>
      <c r="E27" s="156">
        <v>-0.7</v>
      </c>
      <c r="F27" s="156">
        <v>6.5</v>
      </c>
      <c r="G27" s="156">
        <v>6.2</v>
      </c>
      <c r="H27" s="156">
        <v>3.5</v>
      </c>
      <c r="I27" s="156">
        <v>9.6</v>
      </c>
      <c r="J27" s="156">
        <v>5.7</v>
      </c>
      <c r="K27" s="157">
        <v>3.8</v>
      </c>
    </row>
    <row r="28" spans="1:11" s="1065" customFormat="1" ht="12" customHeight="1">
      <c r="A28" s="25"/>
      <c r="B28" s="123" t="s">
        <v>906</v>
      </c>
      <c r="C28" s="5">
        <v>4.0999999999999996</v>
      </c>
      <c r="D28" s="5">
        <v>4.8</v>
      </c>
      <c r="E28" s="5">
        <v>-2.1</v>
      </c>
      <c r="F28" s="5">
        <v>5.5</v>
      </c>
      <c r="G28" s="5">
        <v>2.7</v>
      </c>
      <c r="H28" s="5">
        <v>3</v>
      </c>
      <c r="I28" s="5">
        <v>8.1999999999999993</v>
      </c>
      <c r="J28" s="5">
        <v>7.1</v>
      </c>
      <c r="K28" s="6">
        <v>4.5999999999999996</v>
      </c>
    </row>
    <row r="29" spans="1:11" s="1146" customFormat="1" ht="12" customHeight="1">
      <c r="A29" s="25"/>
      <c r="B29" s="123" t="s">
        <v>901</v>
      </c>
      <c r="C29" s="5">
        <v>4.4000000000000004</v>
      </c>
      <c r="D29" s="5">
        <v>5.2</v>
      </c>
      <c r="E29" s="5">
        <v>0.5</v>
      </c>
      <c r="F29" s="5">
        <v>4.0999999999999996</v>
      </c>
      <c r="G29" s="5">
        <v>4.9000000000000004</v>
      </c>
      <c r="H29" s="5">
        <v>3.1</v>
      </c>
      <c r="I29" s="5">
        <v>6.8</v>
      </c>
      <c r="J29" s="5">
        <v>7.6</v>
      </c>
      <c r="K29" s="6">
        <v>3.4</v>
      </c>
    </row>
    <row r="30" spans="1:11" s="1146" customFormat="1" ht="12" customHeight="1">
      <c r="A30" s="25">
        <v>2024</v>
      </c>
      <c r="B30" s="123" t="s">
        <v>903</v>
      </c>
      <c r="C30" s="11">
        <v>2.7</v>
      </c>
      <c r="D30" s="11">
        <v>3.5</v>
      </c>
      <c r="E30" s="11">
        <v>6.3</v>
      </c>
      <c r="F30" s="11">
        <v>1.9</v>
      </c>
      <c r="G30" s="11">
        <v>-1</v>
      </c>
      <c r="H30" s="11">
        <v>1.6</v>
      </c>
      <c r="I30" s="11">
        <v>1.4</v>
      </c>
      <c r="J30" s="11">
        <v>-2.2000000000000002</v>
      </c>
      <c r="K30" s="12">
        <v>4.4000000000000004</v>
      </c>
    </row>
    <row r="31" spans="1:11" s="411" customFormat="1" ht="20.25" customHeight="1">
      <c r="A31" s="1700" t="s">
        <v>1122</v>
      </c>
      <c r="B31" s="1700"/>
      <c r="C31" s="1700"/>
      <c r="D31" s="1700"/>
      <c r="E31" s="1700"/>
      <c r="F31" s="1700"/>
      <c r="G31" s="1700"/>
      <c r="H31" s="1700"/>
      <c r="I31" s="1700"/>
      <c r="J31" s="1700"/>
      <c r="K31" s="1700"/>
    </row>
    <row r="32" spans="1:11" ht="15" customHeight="1">
      <c r="A32" s="1698" t="s">
        <v>1123</v>
      </c>
      <c r="B32" s="1699"/>
      <c r="C32" s="1699"/>
      <c r="D32" s="1699"/>
      <c r="E32" s="1699"/>
      <c r="F32" s="1699"/>
      <c r="G32" s="1699"/>
      <c r="H32" s="1699"/>
      <c r="I32" s="1699"/>
      <c r="J32" s="1699"/>
      <c r="K32" s="1699"/>
    </row>
    <row r="33" spans="1:1">
      <c r="A33" s="411"/>
    </row>
    <row r="34" spans="1:1">
      <c r="A34" s="411"/>
    </row>
  </sheetData>
  <mergeCells count="21">
    <mergeCell ref="A15:K15"/>
    <mergeCell ref="A32:K32"/>
    <mergeCell ref="A31:K31"/>
    <mergeCell ref="A23:K23"/>
    <mergeCell ref="A24:K24"/>
    <mergeCell ref="A16:K16"/>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heetViews>
  <sheetFormatPr defaultRowHeight="14.25"/>
  <cols>
    <col min="1" max="1" width="7" style="303" customWidth="1"/>
    <col min="2" max="5" width="12.375" style="303" customWidth="1"/>
    <col min="6" max="14" width="11.875" style="303" customWidth="1"/>
    <col min="15" max="16384" width="9" style="303"/>
  </cols>
  <sheetData>
    <row r="1" spans="1:16">
      <c r="A1" s="83" t="s">
        <v>158</v>
      </c>
      <c r="B1" s="448" t="s">
        <v>243</v>
      </c>
      <c r="C1" s="448"/>
      <c r="D1" s="448"/>
      <c r="E1" s="448"/>
      <c r="F1" s="90"/>
      <c r="G1" s="90"/>
      <c r="H1" s="90"/>
      <c r="I1" s="1400" t="s">
        <v>0</v>
      </c>
      <c r="J1" s="1400"/>
      <c r="O1" s="58"/>
      <c r="P1" s="462"/>
    </row>
    <row r="2" spans="1:16">
      <c r="A2" s="148"/>
      <c r="B2" s="451" t="s">
        <v>244</v>
      </c>
      <c r="C2" s="451"/>
      <c r="D2" s="451"/>
      <c r="E2" s="451"/>
      <c r="F2" s="452"/>
      <c r="G2" s="452"/>
      <c r="H2" s="452"/>
      <c r="I2" s="1400" t="s">
        <v>1</v>
      </c>
      <c r="J2" s="1400"/>
      <c r="O2" s="58"/>
      <c r="P2" s="463"/>
    </row>
    <row r="3" spans="1:16" ht="38.25" customHeight="1">
      <c r="A3" s="1408" t="s">
        <v>1206</v>
      </c>
      <c r="B3" s="1424"/>
      <c r="C3" s="1415" t="s">
        <v>1539</v>
      </c>
      <c r="D3" s="1416"/>
      <c r="E3" s="1417"/>
      <c r="F3" s="1412" t="s">
        <v>312</v>
      </c>
      <c r="G3" s="1426"/>
      <c r="H3" s="1427"/>
      <c r="I3" s="1412" t="s">
        <v>1540</v>
      </c>
      <c r="J3" s="1406"/>
      <c r="O3" s="58"/>
    </row>
    <row r="4" spans="1:16" ht="38.25" customHeight="1">
      <c r="A4" s="1425"/>
      <c r="B4" s="1425"/>
      <c r="C4" s="1418"/>
      <c r="D4" s="1419"/>
      <c r="E4" s="1420"/>
      <c r="F4" s="1428"/>
      <c r="G4" s="1425"/>
      <c r="H4" s="1429"/>
      <c r="I4" s="1418"/>
      <c r="J4" s="1419"/>
      <c r="O4" s="58"/>
    </row>
    <row r="5" spans="1:16" ht="38.25" customHeight="1">
      <c r="A5" s="1425"/>
      <c r="B5" s="1425"/>
      <c r="C5" s="1421"/>
      <c r="D5" s="1422"/>
      <c r="E5" s="1423"/>
      <c r="F5" s="1428"/>
      <c r="G5" s="1425"/>
      <c r="H5" s="1429"/>
      <c r="I5" s="1418"/>
      <c r="J5" s="1419"/>
      <c r="O5" s="58"/>
    </row>
    <row r="6" spans="1:16" ht="38.25" customHeight="1">
      <c r="A6" s="1410"/>
      <c r="B6" s="1410"/>
      <c r="C6" s="454" t="s">
        <v>311</v>
      </c>
      <c r="D6" s="455" t="s">
        <v>2</v>
      </c>
      <c r="E6" s="1370" t="s">
        <v>3</v>
      </c>
      <c r="F6" s="464" t="s">
        <v>926</v>
      </c>
      <c r="G6" s="455" t="s">
        <v>2</v>
      </c>
      <c r="H6" s="455" t="s">
        <v>3</v>
      </c>
      <c r="I6" s="464" t="s">
        <v>926</v>
      </c>
      <c r="J6" s="456" t="s">
        <v>2</v>
      </c>
      <c r="O6" s="58"/>
    </row>
    <row r="7" spans="1:16">
      <c r="A7" s="45">
        <v>2022</v>
      </c>
      <c r="B7" s="967" t="s">
        <v>901</v>
      </c>
      <c r="C7" s="846">
        <v>261.3</v>
      </c>
      <c r="D7" s="846">
        <v>101.9</v>
      </c>
      <c r="E7" s="1378" t="s">
        <v>84</v>
      </c>
      <c r="F7" s="1376">
        <v>5861.17</v>
      </c>
      <c r="G7" s="846">
        <v>112.1</v>
      </c>
      <c r="H7" s="853" t="s">
        <v>84</v>
      </c>
      <c r="I7" s="854">
        <v>2597.62</v>
      </c>
      <c r="J7" s="1374">
        <v>109.5</v>
      </c>
      <c r="O7" s="58"/>
    </row>
    <row r="8" spans="1:16">
      <c r="A8" s="291">
        <v>2023</v>
      </c>
      <c r="B8" s="1144" t="s">
        <v>901</v>
      </c>
      <c r="C8" s="846">
        <v>257</v>
      </c>
      <c r="D8" s="846">
        <v>98.4</v>
      </c>
      <c r="E8" s="853" t="s">
        <v>84</v>
      </c>
      <c r="F8" s="1376">
        <v>6553.34</v>
      </c>
      <c r="G8" s="846">
        <v>111.8</v>
      </c>
      <c r="H8" s="853" t="s">
        <v>84</v>
      </c>
      <c r="I8" s="854">
        <v>3051.02</v>
      </c>
      <c r="J8" s="852">
        <v>117.5</v>
      </c>
      <c r="O8" s="162"/>
    </row>
    <row r="9" spans="1:16">
      <c r="A9" s="45">
        <v>2023</v>
      </c>
      <c r="B9" s="362" t="s">
        <v>884</v>
      </c>
      <c r="C9" s="871">
        <v>257.89999999999998</v>
      </c>
      <c r="D9" s="871">
        <v>99.3</v>
      </c>
      <c r="E9" s="1379">
        <v>99.8</v>
      </c>
      <c r="F9" s="1377">
        <v>6065.15</v>
      </c>
      <c r="G9" s="850">
        <v>112.7</v>
      </c>
      <c r="H9" s="850">
        <v>95.4</v>
      </c>
      <c r="I9" s="857" t="s">
        <v>84</v>
      </c>
      <c r="J9" s="848" t="s">
        <v>84</v>
      </c>
      <c r="O9" s="58"/>
    </row>
    <row r="10" spans="1:16">
      <c r="A10" s="45"/>
      <c r="B10" s="362" t="s">
        <v>885</v>
      </c>
      <c r="C10" s="871">
        <v>257.2</v>
      </c>
      <c r="D10" s="871">
        <v>99</v>
      </c>
      <c r="E10" s="296">
        <v>99.7</v>
      </c>
      <c r="F10" s="856">
        <v>6103</v>
      </c>
      <c r="G10" s="850">
        <v>113</v>
      </c>
      <c r="H10" s="850">
        <v>100.6</v>
      </c>
      <c r="I10" s="857" t="s">
        <v>84</v>
      </c>
      <c r="J10" s="848" t="s">
        <v>84</v>
      </c>
      <c r="O10" s="58"/>
    </row>
    <row r="11" spans="1:16">
      <c r="A11" s="45"/>
      <c r="B11" s="362" t="s">
        <v>886</v>
      </c>
      <c r="C11" s="871">
        <v>256.7</v>
      </c>
      <c r="D11" s="871">
        <v>98.6</v>
      </c>
      <c r="E11" s="296">
        <v>99.8</v>
      </c>
      <c r="F11" s="856">
        <v>6772.56</v>
      </c>
      <c r="G11" s="850">
        <v>115.2</v>
      </c>
      <c r="H11" s="850">
        <v>111</v>
      </c>
      <c r="I11" s="856">
        <v>2823.99</v>
      </c>
      <c r="J11" s="852">
        <v>113.6</v>
      </c>
      <c r="O11" s="58"/>
    </row>
    <row r="12" spans="1:16">
      <c r="A12" s="45"/>
      <c r="B12" s="362" t="s">
        <v>887</v>
      </c>
      <c r="C12" s="846">
        <v>255.5</v>
      </c>
      <c r="D12" s="846">
        <v>97.9</v>
      </c>
      <c r="E12" s="852">
        <v>99.5</v>
      </c>
      <c r="F12" s="854">
        <v>6322.45</v>
      </c>
      <c r="G12" s="846">
        <v>109.4</v>
      </c>
      <c r="H12" s="846">
        <v>93.4</v>
      </c>
      <c r="I12" s="857" t="s">
        <v>84</v>
      </c>
      <c r="J12" s="1375" t="s">
        <v>84</v>
      </c>
      <c r="O12" s="58"/>
    </row>
    <row r="13" spans="1:16">
      <c r="A13" s="45"/>
      <c r="B13" s="362" t="s">
        <v>888</v>
      </c>
      <c r="C13" s="846">
        <v>255.2</v>
      </c>
      <c r="D13" s="846">
        <v>98.1</v>
      </c>
      <c r="E13" s="852">
        <v>99.9</v>
      </c>
      <c r="F13" s="854">
        <v>6292.04</v>
      </c>
      <c r="G13" s="846">
        <v>111.2</v>
      </c>
      <c r="H13" s="846">
        <v>99.5</v>
      </c>
      <c r="I13" s="857" t="s">
        <v>84</v>
      </c>
      <c r="J13" s="1375" t="s">
        <v>84</v>
      </c>
      <c r="O13" s="58"/>
    </row>
    <row r="14" spans="1:16">
      <c r="A14" s="45"/>
      <c r="B14" s="362" t="s">
        <v>889</v>
      </c>
      <c r="C14" s="846">
        <v>255</v>
      </c>
      <c r="D14" s="846">
        <v>98.2</v>
      </c>
      <c r="E14" s="852">
        <v>99.9</v>
      </c>
      <c r="F14" s="854">
        <v>6678.76</v>
      </c>
      <c r="G14" s="846">
        <v>111.9</v>
      </c>
      <c r="H14" s="846">
        <v>106.1</v>
      </c>
      <c r="I14" s="854">
        <v>2967.34</v>
      </c>
      <c r="J14" s="852">
        <v>116.5</v>
      </c>
      <c r="O14" s="58"/>
    </row>
    <row r="15" spans="1:16">
      <c r="A15" s="45"/>
      <c r="B15" s="362" t="s">
        <v>890</v>
      </c>
      <c r="C15" s="846">
        <v>255.1</v>
      </c>
      <c r="D15" s="846">
        <v>98.1</v>
      </c>
      <c r="E15" s="852">
        <v>100</v>
      </c>
      <c r="F15" s="854">
        <v>6606.78</v>
      </c>
      <c r="G15" s="846">
        <v>111.9</v>
      </c>
      <c r="H15" s="846">
        <v>98.9</v>
      </c>
      <c r="I15" s="857" t="s">
        <v>84</v>
      </c>
      <c r="J15" s="1375" t="s">
        <v>84</v>
      </c>
      <c r="O15" s="58"/>
    </row>
    <row r="16" spans="1:16">
      <c r="A16" s="45"/>
      <c r="B16" s="362" t="s">
        <v>891</v>
      </c>
      <c r="C16" s="846">
        <v>254.7</v>
      </c>
      <c r="D16" s="846">
        <v>98.2</v>
      </c>
      <c r="E16" s="852">
        <v>99.9</v>
      </c>
      <c r="F16" s="854">
        <v>6498.6</v>
      </c>
      <c r="G16" s="846">
        <v>112.1</v>
      </c>
      <c r="H16" s="846">
        <v>98.4</v>
      </c>
      <c r="I16" s="857" t="s">
        <v>84</v>
      </c>
      <c r="J16" s="1375" t="s">
        <v>84</v>
      </c>
      <c r="O16" s="58"/>
    </row>
    <row r="17" spans="1:16">
      <c r="A17" s="45"/>
      <c r="B17" s="362" t="s">
        <v>892</v>
      </c>
      <c r="C17" s="846">
        <v>254.2</v>
      </c>
      <c r="D17" s="846">
        <v>98.2</v>
      </c>
      <c r="E17" s="852">
        <v>99.8</v>
      </c>
      <c r="F17" s="854">
        <v>6666.76</v>
      </c>
      <c r="G17" s="846">
        <v>110.3</v>
      </c>
      <c r="H17" s="846">
        <v>102.6</v>
      </c>
      <c r="I17" s="854">
        <v>3020.93</v>
      </c>
      <c r="J17" s="852">
        <v>117.2</v>
      </c>
      <c r="O17" s="58"/>
    </row>
    <row r="18" spans="1:16">
      <c r="A18" s="45"/>
      <c r="B18" s="362" t="s">
        <v>893</v>
      </c>
      <c r="C18" s="846">
        <v>253.5</v>
      </c>
      <c r="D18" s="846">
        <v>97.7</v>
      </c>
      <c r="E18" s="852">
        <v>99.7</v>
      </c>
      <c r="F18" s="854">
        <v>6681.77</v>
      </c>
      <c r="G18" s="846">
        <v>113.1</v>
      </c>
      <c r="H18" s="846">
        <v>100.2</v>
      </c>
      <c r="I18" s="855" t="s">
        <v>84</v>
      </c>
      <c r="J18" s="848" t="s">
        <v>84</v>
      </c>
      <c r="O18" s="58"/>
    </row>
    <row r="19" spans="1:16">
      <c r="A19" s="45"/>
      <c r="B19" s="362" t="s">
        <v>894</v>
      </c>
      <c r="C19" s="846">
        <v>253.3</v>
      </c>
      <c r="D19" s="846">
        <v>97.9</v>
      </c>
      <c r="E19" s="852">
        <v>99.9</v>
      </c>
      <c r="F19" s="854">
        <v>6692.05</v>
      </c>
      <c r="G19" s="846">
        <v>112</v>
      </c>
      <c r="H19" s="846">
        <v>100.2</v>
      </c>
      <c r="I19" s="855" t="s">
        <v>84</v>
      </c>
      <c r="J19" s="848" t="s">
        <v>84</v>
      </c>
      <c r="O19" s="58"/>
    </row>
    <row r="20" spans="1:16">
      <c r="A20" s="45"/>
      <c r="B20" s="362" t="s">
        <v>895</v>
      </c>
      <c r="C20" s="846">
        <v>252.5</v>
      </c>
      <c r="D20" s="846">
        <v>97.7</v>
      </c>
      <c r="E20" s="852">
        <v>99.7</v>
      </c>
      <c r="F20" s="854">
        <v>6986.81</v>
      </c>
      <c r="G20" s="846">
        <v>109.9</v>
      </c>
      <c r="H20" s="846">
        <v>104.4</v>
      </c>
      <c r="I20" s="854">
        <v>3051.02</v>
      </c>
      <c r="J20" s="852">
        <v>117.5</v>
      </c>
      <c r="O20" s="58"/>
    </row>
    <row r="21" spans="1:16">
      <c r="A21" s="45">
        <v>2024</v>
      </c>
      <c r="B21" s="362" t="s">
        <v>884</v>
      </c>
      <c r="C21" s="871">
        <v>251.5</v>
      </c>
      <c r="D21" s="871">
        <v>97.5</v>
      </c>
      <c r="E21" s="296">
        <v>99.6</v>
      </c>
      <c r="F21" s="856">
        <v>6785.41</v>
      </c>
      <c r="G21" s="850">
        <v>111.9</v>
      </c>
      <c r="H21" s="850">
        <v>97.1</v>
      </c>
      <c r="I21" s="857" t="s">
        <v>84</v>
      </c>
      <c r="J21" s="848" t="s">
        <v>84</v>
      </c>
      <c r="O21" s="58"/>
    </row>
    <row r="22" spans="1:16">
      <c r="A22" s="45"/>
      <c r="B22" s="362" t="s">
        <v>885</v>
      </c>
      <c r="C22" s="871">
        <v>252.1</v>
      </c>
      <c r="D22" s="871">
        <v>98</v>
      </c>
      <c r="E22" s="296">
        <v>100.2</v>
      </c>
      <c r="F22" s="856">
        <v>6958.91</v>
      </c>
      <c r="G22" s="850">
        <v>114</v>
      </c>
      <c r="H22" s="850">
        <v>102.6</v>
      </c>
      <c r="I22" s="857" t="s">
        <v>84</v>
      </c>
      <c r="J22" s="848" t="s">
        <v>84</v>
      </c>
      <c r="O22" s="58"/>
    </row>
    <row r="23" spans="1:16">
      <c r="A23" s="45"/>
      <c r="B23" s="362" t="s">
        <v>886</v>
      </c>
      <c r="C23" s="871">
        <v>251.7</v>
      </c>
      <c r="D23" s="871">
        <v>98</v>
      </c>
      <c r="E23" s="296">
        <v>99.8</v>
      </c>
      <c r="F23" s="856">
        <v>7300.35</v>
      </c>
      <c r="G23" s="850">
        <v>107.8</v>
      </c>
      <c r="H23" s="850">
        <v>104.9</v>
      </c>
      <c r="I23" s="856">
        <v>3284.14</v>
      </c>
      <c r="J23" s="852">
        <v>116.3</v>
      </c>
      <c r="O23" s="58"/>
    </row>
    <row r="24" spans="1:16" s="468" customFormat="1" ht="18.75" customHeight="1">
      <c r="A24" s="467" t="s">
        <v>1541</v>
      </c>
      <c r="B24" s="393"/>
      <c r="C24" s="1369"/>
      <c r="D24" s="1369"/>
      <c r="E24" s="1369"/>
      <c r="F24" s="391"/>
      <c r="G24" s="391"/>
      <c r="H24" s="391"/>
      <c r="I24" s="391"/>
      <c r="J24" s="391"/>
      <c r="K24" s="391"/>
      <c r="L24" s="391"/>
      <c r="M24" s="391"/>
      <c r="N24" s="391"/>
      <c r="O24" s="31"/>
    </row>
    <row r="25" spans="1:16" s="468" customFormat="1" ht="10.5" customHeight="1">
      <c r="A25" s="469" t="s">
        <v>1542</v>
      </c>
      <c r="B25" s="31"/>
      <c r="C25" s="31"/>
      <c r="D25" s="31"/>
      <c r="E25" s="31"/>
      <c r="F25" s="391"/>
      <c r="G25" s="391"/>
      <c r="H25" s="391"/>
      <c r="I25" s="391"/>
      <c r="J25" s="391"/>
      <c r="K25" s="391"/>
      <c r="L25" s="391"/>
      <c r="M25" s="391"/>
      <c r="N25" s="391"/>
      <c r="O25" s="391"/>
      <c r="P25" s="470"/>
    </row>
    <row r="26" spans="1:16">
      <c r="A26" s="58"/>
      <c r="B26" s="58"/>
      <c r="C26" s="58"/>
      <c r="D26" s="58"/>
      <c r="E26" s="58"/>
      <c r="F26" s="58"/>
      <c r="G26" s="58"/>
      <c r="H26" s="58"/>
      <c r="I26" s="58"/>
      <c r="J26" s="58"/>
      <c r="K26" s="58"/>
      <c r="L26" s="58"/>
      <c r="M26" s="58"/>
      <c r="N26" s="58"/>
      <c r="O26" s="58"/>
    </row>
    <row r="27" spans="1:16">
      <c r="A27" s="58"/>
      <c r="B27" s="58"/>
      <c r="C27" s="58"/>
      <c r="D27" s="58"/>
      <c r="E27" s="58"/>
      <c r="F27" s="58"/>
      <c r="G27" s="58"/>
      <c r="H27" s="58"/>
      <c r="I27" s="58"/>
      <c r="J27" s="58"/>
      <c r="K27" s="58"/>
      <c r="L27" s="58"/>
      <c r="M27" s="58"/>
      <c r="N27" s="58"/>
      <c r="O27" s="58"/>
    </row>
    <row r="28" spans="1:16">
      <c r="A28" s="31"/>
      <c r="B28" s="58"/>
      <c r="C28" s="58"/>
      <c r="D28" s="58"/>
      <c r="E28" s="58"/>
      <c r="F28" s="58"/>
      <c r="G28" s="58"/>
      <c r="H28" s="58"/>
      <c r="I28" s="58"/>
      <c r="J28" s="58"/>
      <c r="K28" s="58"/>
      <c r="L28" s="58"/>
      <c r="M28" s="58"/>
      <c r="N28" s="58"/>
      <c r="O28" s="58"/>
    </row>
    <row r="29" spans="1:16">
      <c r="A29" s="31"/>
      <c r="B29" s="58"/>
      <c r="C29" s="58"/>
      <c r="D29" s="58"/>
      <c r="E29" s="58"/>
      <c r="F29" s="58"/>
      <c r="G29" s="58"/>
      <c r="H29" s="58"/>
      <c r="I29" s="58"/>
      <c r="J29" s="58"/>
      <c r="K29" s="58"/>
      <c r="L29" s="58"/>
      <c r="M29" s="58"/>
      <c r="N29" s="58"/>
      <c r="O29" s="58"/>
    </row>
    <row r="30" spans="1:16">
      <c r="A30" s="58"/>
      <c r="B30" s="58"/>
      <c r="C30" s="58"/>
      <c r="D30" s="58"/>
      <c r="E30" s="58"/>
      <c r="F30" s="58"/>
      <c r="G30" s="58"/>
      <c r="H30" s="58"/>
      <c r="I30" s="58"/>
      <c r="J30" s="58"/>
      <c r="K30" s="58"/>
      <c r="L30" s="58"/>
      <c r="M30" s="58"/>
      <c r="N30" s="58"/>
      <c r="O30" s="58"/>
    </row>
    <row r="31" spans="1:16">
      <c r="A31" s="58"/>
      <c r="B31" s="58"/>
      <c r="C31" s="58"/>
      <c r="D31" s="58"/>
      <c r="E31" s="58"/>
      <c r="F31" s="58"/>
      <c r="G31" s="58"/>
      <c r="H31" s="58"/>
      <c r="I31" s="58"/>
      <c r="J31" s="58"/>
      <c r="K31" s="58"/>
      <c r="L31" s="58"/>
      <c r="M31" s="58"/>
      <c r="N31" s="58"/>
      <c r="O31" s="58"/>
    </row>
  </sheetData>
  <mergeCells count="6">
    <mergeCell ref="C3:E5"/>
    <mergeCell ref="A3:B6"/>
    <mergeCell ref="I3:J5"/>
    <mergeCell ref="F3:H5"/>
    <mergeCell ref="I1:J1"/>
    <mergeCell ref="I2:J2"/>
  </mergeCells>
  <phoneticPr fontId="0" type="noConversion"/>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heetViews>
  <sheetFormatPr defaultColWidth="9" defaultRowHeight="12"/>
  <cols>
    <col min="1" max="1" width="8.125" style="283" customWidth="1"/>
    <col min="2" max="2" width="12.375" style="283" customWidth="1"/>
    <col min="3" max="11" width="10.625" style="283" customWidth="1"/>
    <col min="12" max="12" width="9" style="283"/>
    <col min="13" max="13" width="2.375" style="283" customWidth="1"/>
    <col min="14" max="14" width="9" style="283"/>
    <col min="15" max="15" width="2.375" style="283" customWidth="1"/>
    <col min="16" max="16" width="9" style="283"/>
    <col min="17" max="17" width="2.375" style="283" customWidth="1"/>
    <col min="18" max="18" width="9" style="283"/>
    <col min="19" max="19" width="2.375" style="283" customWidth="1"/>
    <col min="20" max="20" width="9" style="283"/>
    <col min="21" max="21" width="2.375" style="283" customWidth="1"/>
    <col min="22" max="22" width="9" style="283"/>
    <col min="23" max="23" width="2.375" style="283" customWidth="1"/>
    <col min="24" max="24" width="9" style="283"/>
    <col min="25" max="25" width="2.375" style="283" customWidth="1"/>
    <col min="26" max="26" width="9" style="283"/>
    <col min="27" max="27" width="2.375" style="283" customWidth="1"/>
    <col min="28" max="28" width="9" style="283"/>
    <col min="29" max="29" width="2.375" style="283" customWidth="1"/>
    <col min="30" max="16384" width="9" style="283"/>
  </cols>
  <sheetData>
    <row r="1" spans="1:11" ht="12.75" customHeight="1">
      <c r="A1" s="79" t="s">
        <v>211</v>
      </c>
      <c r="B1" s="79" t="s">
        <v>787</v>
      </c>
      <c r="C1" s="79"/>
      <c r="D1" s="79"/>
      <c r="E1" s="79"/>
      <c r="F1" s="79"/>
      <c r="G1" s="79"/>
      <c r="H1" s="79"/>
      <c r="I1" s="79"/>
      <c r="J1" s="1400" t="s">
        <v>0</v>
      </c>
      <c r="K1" s="1400"/>
    </row>
    <row r="2" spans="1:11" ht="12.75" customHeight="1">
      <c r="A2" s="80"/>
      <c r="B2" s="143" t="s">
        <v>292</v>
      </c>
      <c r="C2" s="80"/>
      <c r="D2" s="80"/>
      <c r="E2" s="80"/>
      <c r="F2" s="80"/>
      <c r="G2" s="80"/>
      <c r="H2" s="80"/>
      <c r="I2" s="80"/>
      <c r="J2" s="1400" t="s">
        <v>1</v>
      </c>
      <c r="K2" s="1400"/>
    </row>
    <row r="3" spans="1:11" ht="30" customHeight="1">
      <c r="A3" s="1523" t="s">
        <v>418</v>
      </c>
      <c r="B3" s="1532"/>
      <c r="C3" s="1526" t="s">
        <v>419</v>
      </c>
      <c r="D3" s="1686"/>
      <c r="E3" s="1686"/>
      <c r="F3" s="1686"/>
      <c r="G3" s="1686"/>
      <c r="H3" s="1686"/>
      <c r="I3" s="1686"/>
      <c r="J3" s="1686"/>
      <c r="K3" s="1686"/>
    </row>
    <row r="4" spans="1:11" ht="57.75" customHeight="1">
      <c r="A4" s="1515"/>
      <c r="B4" s="1533"/>
      <c r="C4" s="1535"/>
      <c r="D4" s="1524" t="s">
        <v>978</v>
      </c>
      <c r="E4" s="1524" t="s">
        <v>1008</v>
      </c>
      <c r="F4" s="1524" t="s">
        <v>1009</v>
      </c>
      <c r="G4" s="1532" t="s">
        <v>990</v>
      </c>
      <c r="H4" s="1524" t="s">
        <v>1010</v>
      </c>
      <c r="I4" s="1524" t="s">
        <v>982</v>
      </c>
      <c r="J4" s="1524" t="s">
        <v>1011</v>
      </c>
      <c r="K4" s="1526" t="s">
        <v>1012</v>
      </c>
    </row>
    <row r="5" spans="1:11" ht="57.75" customHeight="1">
      <c r="A5" s="1515"/>
      <c r="B5" s="1533"/>
      <c r="C5" s="1535"/>
      <c r="D5" s="1687"/>
      <c r="E5" s="1687"/>
      <c r="F5" s="1687"/>
      <c r="G5" s="1533"/>
      <c r="H5" s="1687"/>
      <c r="I5" s="1687"/>
      <c r="J5" s="1687"/>
      <c r="K5" s="1535"/>
    </row>
    <row r="6" spans="1:11" ht="57.75" customHeight="1">
      <c r="A6" s="1519"/>
      <c r="B6" s="1534"/>
      <c r="C6" s="1527"/>
      <c r="D6" s="1525"/>
      <c r="E6" s="1525"/>
      <c r="F6" s="1525"/>
      <c r="G6" s="1534"/>
      <c r="H6" s="1525"/>
      <c r="I6" s="1525"/>
      <c r="J6" s="1525"/>
      <c r="K6" s="1527"/>
    </row>
    <row r="7" spans="1:11" ht="12" customHeight="1">
      <c r="A7" s="1696" t="s">
        <v>64</v>
      </c>
      <c r="B7" s="1696"/>
      <c r="C7" s="1696"/>
      <c r="D7" s="1696"/>
      <c r="E7" s="1696"/>
      <c r="F7" s="1696"/>
      <c r="G7" s="1696"/>
      <c r="H7" s="1696"/>
      <c r="I7" s="1696"/>
      <c r="J7" s="1696"/>
      <c r="K7" s="1696"/>
    </row>
    <row r="8" spans="1:11" ht="12" customHeight="1">
      <c r="A8" s="1693" t="s">
        <v>65</v>
      </c>
      <c r="B8" s="1691"/>
      <c r="C8" s="1691"/>
      <c r="D8" s="1691"/>
      <c r="E8" s="1691"/>
      <c r="F8" s="1691"/>
      <c r="G8" s="1691"/>
      <c r="H8" s="1691"/>
      <c r="I8" s="1691"/>
      <c r="J8" s="1691"/>
      <c r="K8" s="1691"/>
    </row>
    <row r="9" spans="1:11" ht="12" customHeight="1">
      <c r="A9" s="25">
        <v>2022</v>
      </c>
      <c r="B9" s="123" t="s">
        <v>901</v>
      </c>
      <c r="C9" s="5">
        <v>93.1</v>
      </c>
      <c r="D9" s="5">
        <v>91.4</v>
      </c>
      <c r="E9" s="5">
        <v>97</v>
      </c>
      <c r="F9" s="5">
        <v>91.4</v>
      </c>
      <c r="G9" s="5">
        <v>91</v>
      </c>
      <c r="H9" s="5">
        <v>95.6</v>
      </c>
      <c r="I9" s="5">
        <v>100.1</v>
      </c>
      <c r="J9" s="5">
        <v>89.8</v>
      </c>
      <c r="K9" s="6">
        <v>95.8</v>
      </c>
    </row>
    <row r="10" spans="1:11" ht="12" customHeight="1">
      <c r="A10" s="25">
        <v>2023</v>
      </c>
      <c r="B10" s="123" t="s">
        <v>903</v>
      </c>
      <c r="C10" s="1020">
        <v>94.3</v>
      </c>
      <c r="D10" s="1020">
        <v>92.7</v>
      </c>
      <c r="E10" s="1020">
        <v>103.5</v>
      </c>
      <c r="F10" s="1020">
        <v>95.5</v>
      </c>
      <c r="G10" s="1020">
        <v>95.2</v>
      </c>
      <c r="H10" s="1020">
        <v>96.3</v>
      </c>
      <c r="I10" s="1020">
        <v>92.2</v>
      </c>
      <c r="J10" s="1020">
        <v>101.9</v>
      </c>
      <c r="K10" s="1021">
        <v>96.6</v>
      </c>
    </row>
    <row r="11" spans="1:11" ht="12" customHeight="1">
      <c r="A11" s="25"/>
      <c r="B11" s="123" t="s">
        <v>899</v>
      </c>
      <c r="C11" s="5">
        <v>94.3</v>
      </c>
      <c r="D11" s="5">
        <v>93.4</v>
      </c>
      <c r="E11" s="5">
        <v>101.2</v>
      </c>
      <c r="F11" s="5">
        <v>91.2</v>
      </c>
      <c r="G11" s="5">
        <v>92.7</v>
      </c>
      <c r="H11" s="5">
        <v>95.8</v>
      </c>
      <c r="I11" s="5">
        <v>88.5</v>
      </c>
      <c r="J11" s="5">
        <v>94.2</v>
      </c>
      <c r="K11" s="6">
        <v>95.6</v>
      </c>
    </row>
    <row r="12" spans="1:11" ht="12" customHeight="1">
      <c r="A12" s="25"/>
      <c r="B12" s="123" t="s">
        <v>906</v>
      </c>
      <c r="C12" s="5">
        <v>95</v>
      </c>
      <c r="D12" s="5">
        <v>94.1</v>
      </c>
      <c r="E12" s="5">
        <v>102.7</v>
      </c>
      <c r="F12" s="5">
        <v>92.6</v>
      </c>
      <c r="G12" s="5">
        <v>96.6</v>
      </c>
      <c r="H12" s="5">
        <v>96.4</v>
      </c>
      <c r="I12" s="5">
        <v>90.2</v>
      </c>
      <c r="J12" s="5">
        <v>92.4</v>
      </c>
      <c r="K12" s="6">
        <v>94.7</v>
      </c>
    </row>
    <row r="13" spans="1:11" ht="12" customHeight="1">
      <c r="A13" s="25"/>
      <c r="B13" s="123" t="s">
        <v>901</v>
      </c>
      <c r="C13" s="5">
        <v>94.7</v>
      </c>
      <c r="D13" s="5">
        <v>93.9</v>
      </c>
      <c r="E13" s="5">
        <v>99.4</v>
      </c>
      <c r="F13" s="5">
        <v>94.6</v>
      </c>
      <c r="G13" s="5">
        <v>94.3</v>
      </c>
      <c r="H13" s="5">
        <v>96.2</v>
      </c>
      <c r="I13" s="5">
        <v>91.7</v>
      </c>
      <c r="J13" s="5">
        <v>91.5</v>
      </c>
      <c r="K13" s="6">
        <v>95.7</v>
      </c>
    </row>
    <row r="14" spans="1:11" ht="12" customHeight="1">
      <c r="A14" s="25">
        <v>2024</v>
      </c>
      <c r="B14" s="123" t="s">
        <v>903</v>
      </c>
      <c r="C14" s="1020">
        <v>96.5</v>
      </c>
      <c r="D14" s="1020">
        <v>95.6</v>
      </c>
      <c r="E14" s="1020">
        <v>92.1</v>
      </c>
      <c r="F14" s="1020">
        <v>97.1</v>
      </c>
      <c r="G14" s="1020">
        <v>99.9</v>
      </c>
      <c r="H14" s="1020">
        <v>97.8</v>
      </c>
      <c r="I14" s="1020">
        <v>97.1</v>
      </c>
      <c r="J14" s="1020">
        <v>101.9</v>
      </c>
      <c r="K14" s="1021">
        <v>94.8</v>
      </c>
    </row>
    <row r="15" spans="1:11" ht="12" customHeight="1">
      <c r="A15" s="1697" t="s">
        <v>67</v>
      </c>
      <c r="B15" s="1697"/>
      <c r="C15" s="1697"/>
      <c r="D15" s="1697"/>
      <c r="E15" s="1697"/>
      <c r="F15" s="1697"/>
      <c r="G15" s="1697"/>
      <c r="H15" s="1697"/>
      <c r="I15" s="1697"/>
      <c r="J15" s="1697"/>
      <c r="K15" s="1697"/>
    </row>
    <row r="16" spans="1:11" ht="12" customHeight="1">
      <c r="A16" s="1693" t="s">
        <v>1071</v>
      </c>
      <c r="B16" s="1691"/>
      <c r="C16" s="1691"/>
      <c r="D16" s="1691"/>
      <c r="E16" s="1691"/>
      <c r="F16" s="1691"/>
      <c r="G16" s="1691"/>
      <c r="H16" s="1691"/>
      <c r="I16" s="1691"/>
      <c r="J16" s="1691"/>
      <c r="K16" s="1691"/>
    </row>
    <row r="17" spans="1:12" ht="12" customHeight="1">
      <c r="A17" s="25">
        <v>2022</v>
      </c>
      <c r="B17" s="123" t="s">
        <v>901</v>
      </c>
      <c r="C17" s="5">
        <v>29.7</v>
      </c>
      <c r="D17" s="5">
        <v>28.6</v>
      </c>
      <c r="E17" s="5">
        <v>13.6</v>
      </c>
      <c r="F17" s="5">
        <v>114.9</v>
      </c>
      <c r="G17" s="5">
        <v>63.1</v>
      </c>
      <c r="H17" s="5">
        <v>20.2</v>
      </c>
      <c r="I17" s="5">
        <v>29.1</v>
      </c>
      <c r="J17" s="5">
        <v>97.3</v>
      </c>
      <c r="K17" s="6">
        <v>151.6</v>
      </c>
    </row>
    <row r="18" spans="1:12" ht="12" customHeight="1">
      <c r="A18" s="25">
        <v>2023</v>
      </c>
      <c r="B18" s="123" t="s">
        <v>903</v>
      </c>
      <c r="C18" s="1020">
        <v>27.6</v>
      </c>
      <c r="D18" s="1020">
        <v>28.9</v>
      </c>
      <c r="E18" s="1020">
        <v>15.1</v>
      </c>
      <c r="F18" s="1020">
        <v>101.5</v>
      </c>
      <c r="G18" s="1020">
        <v>50.2</v>
      </c>
      <c r="H18" s="11">
        <v>17</v>
      </c>
      <c r="I18" s="11">
        <v>25</v>
      </c>
      <c r="J18" s="1020">
        <v>66.599999999999994</v>
      </c>
      <c r="K18" s="1021">
        <v>159.5</v>
      </c>
    </row>
    <row r="19" spans="1:12" ht="12" customHeight="1">
      <c r="A19" s="25"/>
      <c r="B19" s="123" t="s">
        <v>899</v>
      </c>
      <c r="C19" s="5">
        <v>28.6</v>
      </c>
      <c r="D19" s="5">
        <v>28</v>
      </c>
      <c r="E19" s="5">
        <v>53.9</v>
      </c>
      <c r="F19" s="5">
        <v>95</v>
      </c>
      <c r="G19" s="5">
        <v>38.4</v>
      </c>
      <c r="H19" s="5">
        <v>20.9</v>
      </c>
      <c r="I19" s="5">
        <v>29.7</v>
      </c>
      <c r="J19" s="5">
        <v>92.8</v>
      </c>
      <c r="K19" s="6">
        <v>182.4</v>
      </c>
    </row>
    <row r="20" spans="1:12" ht="12" customHeight="1">
      <c r="A20" s="25"/>
      <c r="B20" s="123" t="s">
        <v>906</v>
      </c>
      <c r="C20" s="5">
        <v>30.8</v>
      </c>
      <c r="D20" s="5">
        <v>31.4</v>
      </c>
      <c r="E20" s="5">
        <v>19.399999999999999</v>
      </c>
      <c r="F20" s="5">
        <v>90.7</v>
      </c>
      <c r="G20" s="5">
        <v>28.9</v>
      </c>
      <c r="H20" s="5">
        <v>21.7</v>
      </c>
      <c r="I20" s="5">
        <v>36.9</v>
      </c>
      <c r="J20" s="5">
        <v>108.6</v>
      </c>
      <c r="K20" s="6">
        <v>184.8</v>
      </c>
    </row>
    <row r="21" spans="1:12" ht="12" customHeight="1">
      <c r="A21" s="25"/>
      <c r="B21" s="123" t="s">
        <v>901</v>
      </c>
      <c r="C21" s="5">
        <v>34.6</v>
      </c>
      <c r="D21" s="5">
        <v>32.700000000000003</v>
      </c>
      <c r="E21" s="5">
        <v>11.6</v>
      </c>
      <c r="F21" s="5">
        <v>50.1</v>
      </c>
      <c r="G21" s="5">
        <v>62.1</v>
      </c>
      <c r="H21" s="5">
        <v>26.9</v>
      </c>
      <c r="I21" s="5">
        <v>47.1</v>
      </c>
      <c r="J21" s="5">
        <v>102.5</v>
      </c>
      <c r="K21" s="6">
        <v>158.69999999999999</v>
      </c>
    </row>
    <row r="22" spans="1:12" ht="12" customHeight="1">
      <c r="A22" s="25">
        <v>2024</v>
      </c>
      <c r="B22" s="123" t="s">
        <v>903</v>
      </c>
      <c r="C22" s="11">
        <v>32.700000000000003</v>
      </c>
      <c r="D22" s="11">
        <v>31.7</v>
      </c>
      <c r="E22" s="11">
        <v>34.700000000000003</v>
      </c>
      <c r="F22" s="11">
        <v>53.8</v>
      </c>
      <c r="G22" s="11">
        <v>62.5</v>
      </c>
      <c r="H22" s="11">
        <v>22</v>
      </c>
      <c r="I22" s="11">
        <v>44.5</v>
      </c>
      <c r="J22" s="11">
        <v>71.599999999999994</v>
      </c>
      <c r="K22" s="12">
        <v>160.6</v>
      </c>
    </row>
    <row r="23" spans="1:12" ht="12" customHeight="1">
      <c r="A23" s="1697" t="s">
        <v>68</v>
      </c>
      <c r="B23" s="1697"/>
      <c r="C23" s="1697"/>
      <c r="D23" s="1697"/>
      <c r="E23" s="1697"/>
      <c r="F23" s="1697"/>
      <c r="G23" s="1697"/>
      <c r="H23" s="1697"/>
      <c r="I23" s="1697"/>
      <c r="J23" s="1697"/>
      <c r="K23" s="1697"/>
    </row>
    <row r="24" spans="1:12" ht="12" customHeight="1">
      <c r="A24" s="1701" t="s">
        <v>1072</v>
      </c>
      <c r="B24" s="1701"/>
      <c r="C24" s="1701"/>
      <c r="D24" s="1701"/>
      <c r="E24" s="1701"/>
      <c r="F24" s="1701"/>
      <c r="G24" s="1701"/>
      <c r="H24" s="1701"/>
      <c r="I24" s="1701"/>
      <c r="J24" s="1701"/>
      <c r="K24" s="1701"/>
      <c r="L24" s="308"/>
    </row>
    <row r="25" spans="1:12" ht="12" customHeight="1">
      <c r="A25" s="25">
        <v>2022</v>
      </c>
      <c r="B25" s="123" t="s">
        <v>901</v>
      </c>
      <c r="C25" s="5">
        <v>90.2</v>
      </c>
      <c r="D25" s="5">
        <v>87.2</v>
      </c>
      <c r="E25" s="5">
        <v>112.6</v>
      </c>
      <c r="F25" s="5">
        <v>175.7</v>
      </c>
      <c r="G25" s="5">
        <v>128.69999999999999</v>
      </c>
      <c r="H25" s="5">
        <v>81.599999999999994</v>
      </c>
      <c r="I25" s="5">
        <v>73.099999999999994</v>
      </c>
      <c r="J25" s="5">
        <v>163.9</v>
      </c>
      <c r="K25" s="6">
        <v>181.8</v>
      </c>
    </row>
    <row r="26" spans="1:12" ht="12" customHeight="1">
      <c r="A26" s="25">
        <v>2023</v>
      </c>
      <c r="B26" s="123" t="s">
        <v>903</v>
      </c>
      <c r="C26" s="1020">
        <v>90.3</v>
      </c>
      <c r="D26" s="1020">
        <v>90.3</v>
      </c>
      <c r="E26" s="1020">
        <v>105.4</v>
      </c>
      <c r="F26" s="1020">
        <v>158.1</v>
      </c>
      <c r="G26" s="1020">
        <v>134.5</v>
      </c>
      <c r="H26" s="1020">
        <v>79.3</v>
      </c>
      <c r="I26" s="1020">
        <v>75.7</v>
      </c>
      <c r="J26" s="1020">
        <v>99.3</v>
      </c>
      <c r="K26" s="1021">
        <v>196.1</v>
      </c>
    </row>
    <row r="27" spans="1:12" ht="12" customHeight="1">
      <c r="A27" s="25"/>
      <c r="B27" s="123" t="s">
        <v>899</v>
      </c>
      <c r="C27" s="156">
        <v>90.9</v>
      </c>
      <c r="D27" s="156">
        <v>86.1</v>
      </c>
      <c r="E27" s="156">
        <v>125.9</v>
      </c>
      <c r="F27" s="156">
        <v>155.69999999999999</v>
      </c>
      <c r="G27" s="156">
        <v>127.6</v>
      </c>
      <c r="H27" s="156">
        <v>85.8</v>
      </c>
      <c r="I27" s="156">
        <v>94.2</v>
      </c>
      <c r="J27" s="156">
        <v>164.1</v>
      </c>
      <c r="K27" s="157">
        <v>216.8</v>
      </c>
    </row>
    <row r="28" spans="1:12" ht="12" customHeight="1">
      <c r="A28" s="25"/>
      <c r="B28" s="123" t="s">
        <v>906</v>
      </c>
      <c r="C28" s="5">
        <v>92.2</v>
      </c>
      <c r="D28" s="5">
        <v>88.5</v>
      </c>
      <c r="E28" s="5">
        <v>90.8</v>
      </c>
      <c r="F28" s="5">
        <v>148.5</v>
      </c>
      <c r="G28" s="5">
        <v>128.69999999999999</v>
      </c>
      <c r="H28" s="5">
        <v>82.1</v>
      </c>
      <c r="I28" s="5">
        <v>108</v>
      </c>
      <c r="J28" s="5">
        <v>151.9</v>
      </c>
      <c r="K28" s="6">
        <v>217.7</v>
      </c>
    </row>
    <row r="29" spans="1:12" ht="12" customHeight="1">
      <c r="A29" s="25"/>
      <c r="B29" s="123" t="s">
        <v>901</v>
      </c>
      <c r="C29" s="5">
        <v>92.1</v>
      </c>
      <c r="D29" s="5">
        <v>86.6</v>
      </c>
      <c r="E29" s="5">
        <v>102.1</v>
      </c>
      <c r="F29" s="5">
        <v>114.7</v>
      </c>
      <c r="G29" s="5">
        <v>149.19999999999999</v>
      </c>
      <c r="H29" s="5">
        <v>82.4</v>
      </c>
      <c r="I29" s="5">
        <v>124.2</v>
      </c>
      <c r="J29" s="5">
        <v>137.6</v>
      </c>
      <c r="K29" s="6">
        <v>193.9</v>
      </c>
    </row>
    <row r="30" spans="1:12" ht="12" customHeight="1">
      <c r="A30" s="25">
        <v>2024</v>
      </c>
      <c r="B30" s="123" t="s">
        <v>903</v>
      </c>
      <c r="C30" s="1020">
        <v>94.5</v>
      </c>
      <c r="D30" s="1020">
        <v>89.8</v>
      </c>
      <c r="E30" s="1020">
        <v>130.69999999999999</v>
      </c>
      <c r="F30" s="1020">
        <v>115.2</v>
      </c>
      <c r="G30" s="1020">
        <v>160.5</v>
      </c>
      <c r="H30" s="1020">
        <v>83.3</v>
      </c>
      <c r="I30" s="1020">
        <v>115.6</v>
      </c>
      <c r="J30" s="1020">
        <v>103.7</v>
      </c>
      <c r="K30" s="1021">
        <v>197.3</v>
      </c>
    </row>
    <row r="31" spans="1:12" s="411" customFormat="1" ht="21" customHeight="1">
      <c r="A31" s="1704" t="s">
        <v>1124</v>
      </c>
      <c r="B31" s="1704"/>
      <c r="C31" s="1704"/>
      <c r="D31" s="1704"/>
      <c r="E31" s="1704"/>
      <c r="F31" s="1704"/>
      <c r="G31" s="1704"/>
      <c r="H31" s="1704"/>
      <c r="I31" s="1704"/>
      <c r="J31" s="1704"/>
      <c r="K31" s="1704"/>
    </row>
    <row r="32" spans="1:12" s="411" customFormat="1" ht="14.25" customHeight="1">
      <c r="A32" s="1695" t="s">
        <v>1123</v>
      </c>
      <c r="B32" s="1703"/>
      <c r="C32" s="1703"/>
      <c r="D32" s="1703"/>
      <c r="E32" s="1703"/>
      <c r="F32" s="1703"/>
      <c r="G32" s="1703"/>
      <c r="H32" s="1703"/>
      <c r="I32" s="1703"/>
      <c r="J32" s="1703"/>
      <c r="K32" s="1703"/>
    </row>
    <row r="33" spans="1:1">
      <c r="A33" s="411"/>
    </row>
    <row r="34" spans="1:1">
      <c r="A34" s="411"/>
    </row>
  </sheetData>
  <mergeCells count="21">
    <mergeCell ref="J1:K1"/>
    <mergeCell ref="J2:K2"/>
    <mergeCell ref="G4:G6"/>
    <mergeCell ref="H4:H6"/>
    <mergeCell ref="D3:K3"/>
    <mergeCell ref="D4:D6"/>
    <mergeCell ref="E4:E6"/>
    <mergeCell ref="F4:F6"/>
    <mergeCell ref="I4:I6"/>
    <mergeCell ref="K4:K6"/>
    <mergeCell ref="A3:B6"/>
    <mergeCell ref="C3:C6"/>
    <mergeCell ref="J4:J6"/>
    <mergeCell ref="A32:K32"/>
    <mergeCell ref="A16:K16"/>
    <mergeCell ref="A31:K31"/>
    <mergeCell ref="A8:K8"/>
    <mergeCell ref="A7:K7"/>
    <mergeCell ref="A23:K23"/>
    <mergeCell ref="A15:K15"/>
    <mergeCell ref="A24:K24"/>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heetViews>
  <sheetFormatPr defaultColWidth="9" defaultRowHeight="12"/>
  <cols>
    <col min="1" max="1" width="8.125" style="165" customWidth="1"/>
    <col min="2" max="2" width="12.375" style="165" customWidth="1"/>
    <col min="3" max="11" width="10.625" style="165" customWidth="1"/>
    <col min="12" max="16384" width="9" style="165"/>
  </cols>
  <sheetData>
    <row r="1" spans="1:11" s="283" customFormat="1" ht="12.75" customHeight="1">
      <c r="A1" s="283" t="s">
        <v>174</v>
      </c>
      <c r="B1" s="81" t="s">
        <v>785</v>
      </c>
      <c r="C1" s="81"/>
      <c r="D1" s="81"/>
      <c r="E1" s="81"/>
      <c r="F1" s="81"/>
      <c r="G1" s="81"/>
      <c r="H1" s="81"/>
      <c r="I1" s="81"/>
      <c r="J1" s="1400" t="s">
        <v>0</v>
      </c>
      <c r="K1" s="1400"/>
    </row>
    <row r="2" spans="1:11" s="283" customFormat="1" ht="12.75" customHeight="1">
      <c r="A2" s="82"/>
      <c r="B2" s="145" t="s">
        <v>293</v>
      </c>
      <c r="C2" s="82"/>
      <c r="D2" s="82"/>
      <c r="E2" s="82"/>
      <c r="F2" s="82"/>
      <c r="G2" s="82"/>
      <c r="H2" s="82"/>
      <c r="I2" s="82"/>
      <c r="J2" s="1400" t="s">
        <v>1</v>
      </c>
      <c r="K2" s="1400"/>
    </row>
    <row r="3" spans="1:11" ht="30.75" customHeight="1">
      <c r="A3" s="1523" t="s">
        <v>418</v>
      </c>
      <c r="B3" s="1532"/>
      <c r="C3" s="1526" t="s">
        <v>419</v>
      </c>
      <c r="D3" s="1686"/>
      <c r="E3" s="1686"/>
      <c r="F3" s="1686"/>
      <c r="G3" s="1686"/>
      <c r="H3" s="1686"/>
      <c r="I3" s="1686"/>
      <c r="J3" s="1686"/>
      <c r="K3" s="1686"/>
    </row>
    <row r="4" spans="1:11" ht="57" customHeight="1">
      <c r="A4" s="1515"/>
      <c r="B4" s="1533"/>
      <c r="C4" s="1535"/>
      <c r="D4" s="1524" t="s">
        <v>978</v>
      </c>
      <c r="E4" s="1524" t="s">
        <v>1008</v>
      </c>
      <c r="F4" s="1524" t="s">
        <v>1009</v>
      </c>
      <c r="G4" s="1532" t="s">
        <v>990</v>
      </c>
      <c r="H4" s="1524" t="s">
        <v>1010</v>
      </c>
      <c r="I4" s="1524" t="s">
        <v>982</v>
      </c>
      <c r="J4" s="1524" t="s">
        <v>1011</v>
      </c>
      <c r="K4" s="1526" t="s">
        <v>1012</v>
      </c>
    </row>
    <row r="5" spans="1:11" ht="57" customHeight="1">
      <c r="A5" s="1515"/>
      <c r="B5" s="1533"/>
      <c r="C5" s="1535"/>
      <c r="D5" s="1687"/>
      <c r="E5" s="1687"/>
      <c r="F5" s="1687"/>
      <c r="G5" s="1533"/>
      <c r="H5" s="1687"/>
      <c r="I5" s="1687"/>
      <c r="J5" s="1687"/>
      <c r="K5" s="1535"/>
    </row>
    <row r="6" spans="1:11" ht="64.5" customHeight="1">
      <c r="A6" s="1519"/>
      <c r="B6" s="1534"/>
      <c r="C6" s="1527"/>
      <c r="D6" s="1525"/>
      <c r="E6" s="1525"/>
      <c r="F6" s="1525"/>
      <c r="G6" s="1534"/>
      <c r="H6" s="1525"/>
      <c r="I6" s="1525"/>
      <c r="J6" s="1525"/>
      <c r="K6" s="1527"/>
    </row>
    <row r="7" spans="1:11" ht="12" customHeight="1">
      <c r="A7" s="1692" t="s">
        <v>69</v>
      </c>
      <c r="B7" s="1692"/>
      <c r="C7" s="1692"/>
      <c r="D7" s="1692"/>
      <c r="E7" s="1692"/>
      <c r="F7" s="1692"/>
      <c r="G7" s="1692"/>
      <c r="H7" s="1692"/>
      <c r="I7" s="1692"/>
      <c r="J7" s="1692"/>
      <c r="K7" s="1692"/>
    </row>
    <row r="8" spans="1:11" ht="12" customHeight="1">
      <c r="A8" s="1693" t="s">
        <v>70</v>
      </c>
      <c r="B8" s="1691"/>
      <c r="C8" s="1691"/>
      <c r="D8" s="1691"/>
      <c r="E8" s="1691"/>
      <c r="F8" s="1691"/>
      <c r="G8" s="1691"/>
      <c r="H8" s="1691"/>
      <c r="I8" s="1691"/>
      <c r="J8" s="1691"/>
      <c r="K8" s="1691"/>
    </row>
    <row r="9" spans="1:11" ht="12" customHeight="1">
      <c r="A9" s="25">
        <v>2022</v>
      </c>
      <c r="B9" s="123" t="s">
        <v>901</v>
      </c>
      <c r="C9" s="1032">
        <v>856</v>
      </c>
      <c r="D9" s="1032">
        <v>430</v>
      </c>
      <c r="E9" s="1032">
        <v>9</v>
      </c>
      <c r="F9" s="1032">
        <v>45</v>
      </c>
      <c r="G9" s="1032">
        <v>65</v>
      </c>
      <c r="H9" s="1032">
        <v>142</v>
      </c>
      <c r="I9" s="1032">
        <v>38</v>
      </c>
      <c r="J9" s="1032">
        <v>12</v>
      </c>
      <c r="K9" s="1033">
        <v>19</v>
      </c>
    </row>
    <row r="10" spans="1:11" ht="12" customHeight="1">
      <c r="A10" s="25">
        <v>2023</v>
      </c>
      <c r="B10" s="123" t="s">
        <v>903</v>
      </c>
      <c r="C10" s="13">
        <v>816</v>
      </c>
      <c r="D10" s="13">
        <v>418</v>
      </c>
      <c r="E10" s="13">
        <v>8</v>
      </c>
      <c r="F10" s="13">
        <v>42</v>
      </c>
      <c r="G10" s="13">
        <v>58</v>
      </c>
      <c r="H10" s="13">
        <v>130</v>
      </c>
      <c r="I10" s="13">
        <v>37</v>
      </c>
      <c r="J10" s="13">
        <v>12</v>
      </c>
      <c r="K10" s="289">
        <v>19</v>
      </c>
    </row>
    <row r="11" spans="1:11" ht="12" customHeight="1">
      <c r="A11" s="25"/>
      <c r="B11" s="123" t="s">
        <v>899</v>
      </c>
      <c r="C11" s="158">
        <v>828</v>
      </c>
      <c r="D11" s="158">
        <v>424</v>
      </c>
      <c r="E11" s="158">
        <v>8</v>
      </c>
      <c r="F11" s="158">
        <v>42</v>
      </c>
      <c r="G11" s="158">
        <v>59</v>
      </c>
      <c r="H11" s="158">
        <v>131</v>
      </c>
      <c r="I11" s="158">
        <v>39</v>
      </c>
      <c r="J11" s="156">
        <v>13</v>
      </c>
      <c r="K11" s="157">
        <v>19</v>
      </c>
    </row>
    <row r="12" spans="1:11" ht="12" customHeight="1">
      <c r="A12" s="25"/>
      <c r="B12" s="123" t="s">
        <v>906</v>
      </c>
      <c r="C12" s="158">
        <v>842</v>
      </c>
      <c r="D12" s="158">
        <v>431</v>
      </c>
      <c r="E12" s="158">
        <v>8</v>
      </c>
      <c r="F12" s="158">
        <v>42</v>
      </c>
      <c r="G12" s="158">
        <v>61</v>
      </c>
      <c r="H12" s="158">
        <v>134</v>
      </c>
      <c r="I12" s="158">
        <v>39</v>
      </c>
      <c r="J12" s="156">
        <v>14</v>
      </c>
      <c r="K12" s="157">
        <v>19</v>
      </c>
    </row>
    <row r="13" spans="1:11" ht="12" customHeight="1">
      <c r="A13" s="25"/>
      <c r="B13" s="123" t="s">
        <v>901</v>
      </c>
      <c r="C13" s="1032">
        <v>849</v>
      </c>
      <c r="D13" s="1032">
        <v>433</v>
      </c>
      <c r="E13" s="1032">
        <v>8</v>
      </c>
      <c r="F13" s="1032">
        <v>42</v>
      </c>
      <c r="G13" s="1032">
        <v>63</v>
      </c>
      <c r="H13" s="1032">
        <v>137</v>
      </c>
      <c r="I13" s="1032">
        <v>39</v>
      </c>
      <c r="J13" s="1032">
        <v>14</v>
      </c>
      <c r="K13" s="1033">
        <v>19</v>
      </c>
    </row>
    <row r="14" spans="1:11" ht="12" customHeight="1">
      <c r="A14" s="25">
        <v>2024</v>
      </c>
      <c r="B14" s="123" t="s">
        <v>903</v>
      </c>
      <c r="C14" s="13">
        <v>812</v>
      </c>
      <c r="D14" s="13">
        <v>410</v>
      </c>
      <c r="E14" s="13">
        <v>8</v>
      </c>
      <c r="F14" s="13">
        <v>41</v>
      </c>
      <c r="G14" s="13">
        <v>58</v>
      </c>
      <c r="H14" s="13">
        <v>135</v>
      </c>
      <c r="I14" s="13">
        <v>33</v>
      </c>
      <c r="J14" s="13">
        <v>12</v>
      </c>
      <c r="K14" s="289">
        <v>19</v>
      </c>
    </row>
    <row r="15" spans="1:11" ht="12" customHeight="1">
      <c r="A15" s="1697" t="s">
        <v>786</v>
      </c>
      <c r="B15" s="1697"/>
      <c r="C15" s="1697"/>
      <c r="D15" s="1697"/>
      <c r="E15" s="1697"/>
      <c r="F15" s="1697"/>
      <c r="G15" s="1697"/>
      <c r="H15" s="1697"/>
      <c r="I15" s="1697"/>
      <c r="J15" s="1697"/>
      <c r="K15" s="1697"/>
    </row>
    <row r="16" spans="1:11" ht="12" customHeight="1">
      <c r="A16" s="1693" t="s">
        <v>294</v>
      </c>
      <c r="B16" s="1691"/>
      <c r="C16" s="1691"/>
      <c r="D16" s="1691"/>
      <c r="E16" s="1705"/>
      <c r="F16" s="1691"/>
      <c r="G16" s="1691"/>
      <c r="H16" s="1691"/>
      <c r="I16" s="1691"/>
      <c r="J16" s="1691"/>
      <c r="K16" s="1691"/>
    </row>
    <row r="17" spans="1:14" ht="12" customHeight="1">
      <c r="A17" s="25">
        <v>2022</v>
      </c>
      <c r="B17" s="123" t="s">
        <v>901</v>
      </c>
      <c r="C17" s="5">
        <v>83.1</v>
      </c>
      <c r="D17" s="5">
        <v>84.9</v>
      </c>
      <c r="E17" s="5">
        <v>66.7</v>
      </c>
      <c r="F17" s="5">
        <v>60</v>
      </c>
      <c r="G17" s="5">
        <v>87.7</v>
      </c>
      <c r="H17" s="5">
        <v>85.2</v>
      </c>
      <c r="I17" s="5">
        <v>71.099999999999994</v>
      </c>
      <c r="J17" s="5">
        <v>100</v>
      </c>
      <c r="K17" s="6">
        <v>84.2</v>
      </c>
    </row>
    <row r="18" spans="1:14" ht="12" customHeight="1">
      <c r="A18" s="25">
        <v>2023</v>
      </c>
      <c r="B18" s="123" t="s">
        <v>903</v>
      </c>
      <c r="C18" s="11">
        <v>71.900000000000006</v>
      </c>
      <c r="D18" s="11">
        <v>73.900000000000006</v>
      </c>
      <c r="E18" s="11">
        <v>62.5</v>
      </c>
      <c r="F18" s="11">
        <v>57.1</v>
      </c>
      <c r="G18" s="11">
        <v>75.900000000000006</v>
      </c>
      <c r="H18" s="11">
        <v>71.5</v>
      </c>
      <c r="I18" s="11">
        <v>75.7</v>
      </c>
      <c r="J18" s="11">
        <v>58.3</v>
      </c>
      <c r="K18" s="12">
        <v>78.900000000000006</v>
      </c>
    </row>
    <row r="19" spans="1:14" ht="12" customHeight="1">
      <c r="A19" s="25"/>
      <c r="B19" s="123" t="s">
        <v>899</v>
      </c>
      <c r="C19" s="8">
        <v>76.2</v>
      </c>
      <c r="D19" s="8">
        <v>77.099999999999994</v>
      </c>
      <c r="E19" s="8">
        <v>62.5</v>
      </c>
      <c r="F19" s="8">
        <v>61.9</v>
      </c>
      <c r="G19" s="8">
        <v>78</v>
      </c>
      <c r="H19" s="8">
        <v>80.2</v>
      </c>
      <c r="I19" s="8">
        <v>71.8</v>
      </c>
      <c r="J19" s="5">
        <v>100</v>
      </c>
      <c r="K19" s="6">
        <v>84.2</v>
      </c>
    </row>
    <row r="20" spans="1:14" ht="12" customHeight="1">
      <c r="A20" s="25"/>
      <c r="B20" s="123" t="s">
        <v>906</v>
      </c>
      <c r="C20" s="158">
        <v>78.7</v>
      </c>
      <c r="D20" s="8">
        <v>78</v>
      </c>
      <c r="E20" s="8">
        <v>50</v>
      </c>
      <c r="F20" s="158">
        <v>66.7</v>
      </c>
      <c r="G20" s="158">
        <v>85.2</v>
      </c>
      <c r="H20" s="158">
        <v>82.1</v>
      </c>
      <c r="I20" s="158">
        <v>76.900000000000006</v>
      </c>
      <c r="J20" s="156">
        <v>92.9</v>
      </c>
      <c r="K20" s="157">
        <v>84.2</v>
      </c>
    </row>
    <row r="21" spans="1:14" ht="12" customHeight="1">
      <c r="A21" s="25"/>
      <c r="B21" s="123" t="s">
        <v>901</v>
      </c>
      <c r="C21" s="5">
        <v>80.400000000000006</v>
      </c>
      <c r="D21" s="5">
        <v>79.900000000000006</v>
      </c>
      <c r="E21" s="5">
        <v>62.5</v>
      </c>
      <c r="F21" s="5">
        <v>71.400000000000006</v>
      </c>
      <c r="G21" s="5">
        <v>87.3</v>
      </c>
      <c r="H21" s="5">
        <v>83.2</v>
      </c>
      <c r="I21" s="5">
        <v>74.400000000000006</v>
      </c>
      <c r="J21" s="5">
        <v>100</v>
      </c>
      <c r="K21" s="6">
        <v>84.2</v>
      </c>
    </row>
    <row r="22" spans="1:14" ht="12" customHeight="1">
      <c r="A22" s="25">
        <v>2024</v>
      </c>
      <c r="B22" s="123" t="s">
        <v>903</v>
      </c>
      <c r="C22" s="11">
        <v>65.3</v>
      </c>
      <c r="D22" s="11">
        <v>69</v>
      </c>
      <c r="E22" s="11">
        <v>62.5</v>
      </c>
      <c r="F22" s="11">
        <v>58.5</v>
      </c>
      <c r="G22" s="11">
        <v>63.8</v>
      </c>
      <c r="H22" s="11">
        <v>60.7</v>
      </c>
      <c r="I22" s="11">
        <v>51.5</v>
      </c>
      <c r="J22" s="11">
        <v>66.7</v>
      </c>
      <c r="K22" s="12">
        <v>73.7</v>
      </c>
    </row>
    <row r="23" spans="1:14" ht="12" customHeight="1">
      <c r="A23" s="1697" t="s">
        <v>1073</v>
      </c>
      <c r="B23" s="1697"/>
      <c r="C23" s="1697"/>
      <c r="D23" s="1697"/>
      <c r="E23" s="1697"/>
      <c r="F23" s="1697"/>
      <c r="G23" s="1697"/>
      <c r="H23" s="1697"/>
      <c r="I23" s="1697"/>
      <c r="J23" s="1697"/>
      <c r="K23" s="1697"/>
      <c r="N23" s="283"/>
    </row>
    <row r="24" spans="1:14" ht="12" customHeight="1">
      <c r="A24" s="1701" t="s">
        <v>1074</v>
      </c>
      <c r="B24" s="1702"/>
      <c r="C24" s="1702"/>
      <c r="D24" s="1702"/>
      <c r="E24" s="1702"/>
      <c r="F24" s="1702"/>
      <c r="G24" s="1702"/>
      <c r="H24" s="1702"/>
      <c r="I24" s="1702"/>
      <c r="J24" s="1702"/>
      <c r="K24" s="1702"/>
    </row>
    <row r="25" spans="1:14" ht="13.5" customHeight="1">
      <c r="A25" s="25">
        <v>2022</v>
      </c>
      <c r="B25" s="123" t="s">
        <v>901</v>
      </c>
      <c r="C25" s="5">
        <v>92.7</v>
      </c>
      <c r="D25" s="5">
        <v>90.9</v>
      </c>
      <c r="E25" s="5">
        <v>87</v>
      </c>
      <c r="F25" s="5">
        <v>82.6</v>
      </c>
      <c r="G25" s="5">
        <v>90.9</v>
      </c>
      <c r="H25" s="5">
        <v>97.3</v>
      </c>
      <c r="I25" s="5">
        <v>74.400000000000006</v>
      </c>
      <c r="J25" s="5">
        <v>100</v>
      </c>
      <c r="K25" s="6">
        <v>86.4</v>
      </c>
    </row>
    <row r="26" spans="1:14" ht="13.5" customHeight="1">
      <c r="A26" s="25">
        <v>2023</v>
      </c>
      <c r="B26" s="123" t="s">
        <v>903</v>
      </c>
      <c r="C26" s="11">
        <v>82.5</v>
      </c>
      <c r="D26" s="11">
        <v>78.400000000000006</v>
      </c>
      <c r="E26" s="11">
        <v>42.3</v>
      </c>
      <c r="F26" s="11">
        <v>58.8</v>
      </c>
      <c r="G26" s="11">
        <v>74</v>
      </c>
      <c r="H26" s="11">
        <v>92.9</v>
      </c>
      <c r="I26" s="11">
        <v>75</v>
      </c>
      <c r="J26" s="11">
        <v>39.700000000000003</v>
      </c>
      <c r="K26" s="12">
        <v>82.5</v>
      </c>
    </row>
    <row r="27" spans="1:14" ht="13.5" customHeight="1">
      <c r="A27" s="25"/>
      <c r="B27" s="123" t="s">
        <v>899</v>
      </c>
      <c r="C27" s="8">
        <v>79.8</v>
      </c>
      <c r="D27" s="8">
        <v>71</v>
      </c>
      <c r="E27" s="8">
        <v>45.2</v>
      </c>
      <c r="F27" s="8">
        <v>65.3</v>
      </c>
      <c r="G27" s="8">
        <v>91.5</v>
      </c>
      <c r="H27" s="8">
        <v>94.3</v>
      </c>
      <c r="I27" s="8">
        <v>77.5</v>
      </c>
      <c r="J27" s="5">
        <v>100</v>
      </c>
      <c r="K27" s="6">
        <v>87.2</v>
      </c>
    </row>
    <row r="28" spans="1:14" ht="13.5" customHeight="1">
      <c r="A28" s="25"/>
      <c r="B28" s="123" t="s">
        <v>906</v>
      </c>
      <c r="C28" s="158">
        <v>84.4</v>
      </c>
      <c r="D28" s="158">
        <v>79.8</v>
      </c>
      <c r="E28" s="158">
        <v>16.600000000000001</v>
      </c>
      <c r="F28" s="158">
        <v>80.599999999999994</v>
      </c>
      <c r="G28" s="8">
        <v>92</v>
      </c>
      <c r="H28" s="158">
        <v>93.2</v>
      </c>
      <c r="I28" s="158">
        <v>77.2</v>
      </c>
      <c r="J28" s="156">
        <v>96.3</v>
      </c>
      <c r="K28" s="157">
        <v>86.9</v>
      </c>
    </row>
    <row r="29" spans="1:14" ht="13.5" customHeight="1">
      <c r="A29" s="25"/>
      <c r="B29" s="123" t="s">
        <v>901</v>
      </c>
      <c r="C29" s="5">
        <v>86.6</v>
      </c>
      <c r="D29" s="5">
        <v>83.2</v>
      </c>
      <c r="E29" s="5">
        <v>52.7</v>
      </c>
      <c r="F29" s="5">
        <v>81.099999999999994</v>
      </c>
      <c r="G29" s="5">
        <v>91.4</v>
      </c>
      <c r="H29" s="5">
        <v>93.6</v>
      </c>
      <c r="I29" s="5">
        <v>83.2</v>
      </c>
      <c r="J29" s="5">
        <v>100</v>
      </c>
      <c r="K29" s="6">
        <v>85.4</v>
      </c>
    </row>
    <row r="30" spans="1:14" ht="13.5" customHeight="1">
      <c r="A30" s="25">
        <v>2024</v>
      </c>
      <c r="B30" s="123" t="s">
        <v>903</v>
      </c>
      <c r="C30" s="11">
        <v>74.900000000000006</v>
      </c>
      <c r="D30" s="11">
        <v>74</v>
      </c>
      <c r="E30" s="11">
        <v>55</v>
      </c>
      <c r="F30" s="11">
        <v>58.6</v>
      </c>
      <c r="G30" s="11">
        <v>77.900000000000006</v>
      </c>
      <c r="H30" s="11">
        <v>78</v>
      </c>
      <c r="I30" s="11">
        <v>62</v>
      </c>
      <c r="J30" s="11">
        <v>68.099999999999994</v>
      </c>
      <c r="K30" s="12">
        <v>81.5</v>
      </c>
    </row>
    <row r="31" spans="1:14" s="411" customFormat="1" ht="18.75" customHeight="1">
      <c r="A31" s="1704" t="s">
        <v>1125</v>
      </c>
      <c r="B31" s="1704"/>
      <c r="C31" s="1704"/>
      <c r="D31" s="1704"/>
      <c r="E31" s="1704"/>
      <c r="F31" s="1704"/>
      <c r="G31" s="1704"/>
      <c r="H31" s="1704"/>
      <c r="I31" s="1704"/>
      <c r="J31" s="1704"/>
      <c r="K31" s="1704"/>
    </row>
    <row r="32" spans="1:14" s="411" customFormat="1" ht="15.75" customHeight="1">
      <c r="A32" s="1695" t="s">
        <v>1126</v>
      </c>
      <c r="B32" s="1703"/>
      <c r="C32" s="1703"/>
      <c r="D32" s="1703"/>
      <c r="E32" s="1703"/>
      <c r="F32" s="1703"/>
      <c r="G32" s="1703"/>
      <c r="H32" s="1703"/>
      <c r="I32" s="1703"/>
      <c r="J32" s="1703"/>
      <c r="K32" s="1703"/>
    </row>
    <row r="33" spans="1:1">
      <c r="A33" s="581"/>
    </row>
    <row r="34" spans="1:1">
      <c r="A34" s="581"/>
    </row>
  </sheetData>
  <mergeCells count="21">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 ref="A16:K16"/>
    <mergeCell ref="A23:K23"/>
    <mergeCell ref="A24:K24"/>
    <mergeCell ref="A8:K8"/>
    <mergeCell ref="A15:K15"/>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heetViews>
  <sheetFormatPr defaultColWidth="9" defaultRowHeight="12"/>
  <cols>
    <col min="1" max="1" width="8.125" style="283" customWidth="1"/>
    <col min="2" max="2" width="11.875" style="278" customWidth="1"/>
    <col min="3" max="8" width="7.625" style="283" customWidth="1"/>
    <col min="9" max="9" width="8" style="283" customWidth="1"/>
    <col min="10" max="17" width="7.625" style="283" customWidth="1"/>
    <col min="18" max="16384" width="9" style="283"/>
  </cols>
  <sheetData>
    <row r="1" spans="1:17" ht="15.75" customHeight="1">
      <c r="A1" s="582" t="s">
        <v>175</v>
      </c>
      <c r="B1" s="78" t="s">
        <v>783</v>
      </c>
      <c r="C1" s="77"/>
      <c r="D1" s="77"/>
      <c r="E1" s="77"/>
      <c r="F1" s="77"/>
      <c r="G1" s="77"/>
      <c r="H1" s="77"/>
      <c r="I1" s="77"/>
      <c r="J1" s="77"/>
      <c r="K1" s="77"/>
      <c r="L1" s="77"/>
      <c r="M1" s="77"/>
      <c r="N1" s="77"/>
      <c r="O1" s="76"/>
      <c r="P1" s="76"/>
      <c r="Q1" s="76"/>
    </row>
    <row r="2" spans="1:17" ht="12.75" customHeight="1">
      <c r="A2" s="582"/>
      <c r="B2" s="582" t="s">
        <v>176</v>
      </c>
      <c r="C2" s="76"/>
      <c r="D2" s="76"/>
      <c r="E2" s="76"/>
      <c r="F2" s="76"/>
      <c r="G2" s="76"/>
      <c r="H2" s="76"/>
      <c r="I2" s="76"/>
      <c r="J2" s="76"/>
      <c r="K2" s="76"/>
      <c r="L2" s="76"/>
      <c r="M2" s="76"/>
      <c r="N2" s="76"/>
      <c r="O2" s="76"/>
      <c r="P2" s="76"/>
      <c r="Q2" s="76"/>
    </row>
    <row r="3" spans="1:17" ht="14.25" customHeight="1">
      <c r="A3" s="582"/>
      <c r="B3" s="143" t="s">
        <v>295</v>
      </c>
      <c r="C3" s="583"/>
      <c r="D3" s="583"/>
      <c r="E3" s="583"/>
      <c r="F3" s="583"/>
      <c r="G3" s="583"/>
      <c r="H3" s="583"/>
      <c r="I3" s="583"/>
      <c r="J3" s="583"/>
      <c r="K3" s="583"/>
      <c r="L3" s="583"/>
      <c r="M3" s="583"/>
      <c r="N3" s="583"/>
      <c r="O3" s="583"/>
      <c r="P3" s="1400" t="s">
        <v>0</v>
      </c>
      <c r="Q3" s="1400"/>
    </row>
    <row r="4" spans="1:17" ht="13.5" customHeight="1">
      <c r="A4" s="582"/>
      <c r="B4" s="143" t="s">
        <v>177</v>
      </c>
      <c r="C4" s="76"/>
      <c r="D4" s="76"/>
      <c r="E4" s="76"/>
      <c r="F4" s="76"/>
      <c r="G4" s="76"/>
      <c r="H4" s="76"/>
      <c r="I4" s="76"/>
      <c r="J4" s="76"/>
      <c r="K4" s="584"/>
      <c r="L4" s="76"/>
      <c r="M4" s="76"/>
      <c r="N4" s="76"/>
      <c r="O4" s="76"/>
      <c r="P4" s="1400" t="s">
        <v>1</v>
      </c>
      <c r="Q4" s="1400"/>
    </row>
    <row r="5" spans="1:17" ht="24" customHeight="1">
      <c r="A5" s="1494" t="s">
        <v>418</v>
      </c>
      <c r="B5" s="1495"/>
      <c r="C5" s="1710"/>
      <c r="D5" s="1675"/>
      <c r="E5" s="1675"/>
      <c r="F5" s="1675"/>
      <c r="G5" s="1675"/>
      <c r="H5" s="1675"/>
      <c r="I5" s="1675"/>
      <c r="J5" s="1675"/>
      <c r="K5" s="1675"/>
      <c r="L5" s="1508"/>
      <c r="M5" s="51"/>
      <c r="N5" s="1079"/>
      <c r="O5" s="52"/>
      <c r="P5" s="53"/>
      <c r="Q5" s="1500" t="s">
        <v>428</v>
      </c>
    </row>
    <row r="6" spans="1:17" ht="24" customHeight="1">
      <c r="A6" s="1496"/>
      <c r="B6" s="1497"/>
      <c r="C6" s="1711" t="s">
        <v>420</v>
      </c>
      <c r="D6" s="51"/>
      <c r="E6" s="54"/>
      <c r="F6" s="54"/>
      <c r="G6" s="54"/>
      <c r="H6" s="55"/>
      <c r="I6" s="1500" t="s">
        <v>838</v>
      </c>
      <c r="J6" s="56"/>
      <c r="K6" s="1673" t="s">
        <v>426</v>
      </c>
      <c r="L6" s="1673" t="s">
        <v>839</v>
      </c>
      <c r="M6" s="1501" t="s">
        <v>784</v>
      </c>
      <c r="N6" s="1713" t="s">
        <v>1077</v>
      </c>
      <c r="O6" s="1673" t="s">
        <v>1075</v>
      </c>
      <c r="P6" s="1673" t="s">
        <v>427</v>
      </c>
      <c r="Q6" s="1506"/>
    </row>
    <row r="7" spans="1:17" ht="192" customHeight="1">
      <c r="A7" s="1496"/>
      <c r="B7" s="1497"/>
      <c r="C7" s="1712"/>
      <c r="D7" s="395" t="s">
        <v>421</v>
      </c>
      <c r="E7" s="418" t="s">
        <v>422</v>
      </c>
      <c r="F7" s="418" t="s">
        <v>423</v>
      </c>
      <c r="G7" s="418" t="s">
        <v>424</v>
      </c>
      <c r="H7" s="418" t="s">
        <v>425</v>
      </c>
      <c r="I7" s="1507"/>
      <c r="J7" s="418" t="s">
        <v>1076</v>
      </c>
      <c r="K7" s="1503"/>
      <c r="L7" s="1503"/>
      <c r="M7" s="1502"/>
      <c r="N7" s="1714"/>
      <c r="O7" s="1502"/>
      <c r="P7" s="1503"/>
      <c r="Q7" s="1507"/>
    </row>
    <row r="8" spans="1:17" ht="24" customHeight="1">
      <c r="A8" s="1498"/>
      <c r="B8" s="1499"/>
      <c r="C8" s="1708" t="s">
        <v>930</v>
      </c>
      <c r="D8" s="1675"/>
      <c r="E8" s="1675"/>
      <c r="F8" s="1675"/>
      <c r="G8" s="1675"/>
      <c r="H8" s="1675"/>
      <c r="I8" s="1675"/>
      <c r="J8" s="1675"/>
      <c r="K8" s="1675"/>
      <c r="L8" s="1675"/>
      <c r="M8" s="1675"/>
      <c r="N8" s="1709"/>
      <c r="O8" s="1675"/>
      <c r="P8" s="1675"/>
      <c r="Q8" s="1675"/>
    </row>
    <row r="9" spans="1:17" ht="15" customHeight="1">
      <c r="A9" s="25">
        <v>2022</v>
      </c>
      <c r="B9" s="1087" t="s">
        <v>895</v>
      </c>
      <c r="C9" s="23">
        <v>58043.6</v>
      </c>
      <c r="D9" s="23">
        <v>23055.7</v>
      </c>
      <c r="E9" s="23">
        <v>8279.9</v>
      </c>
      <c r="F9" s="23">
        <v>2245.4</v>
      </c>
      <c r="G9" s="23">
        <v>4352.2</v>
      </c>
      <c r="H9" s="23">
        <v>7760.1</v>
      </c>
      <c r="I9" s="23">
        <v>22245.9</v>
      </c>
      <c r="J9" s="23">
        <v>19370</v>
      </c>
      <c r="K9" s="23">
        <v>10904.9</v>
      </c>
      <c r="L9" s="23">
        <v>1837.2</v>
      </c>
      <c r="M9" s="23">
        <v>36735.800000000003</v>
      </c>
      <c r="N9" s="314">
        <v>9497.5</v>
      </c>
      <c r="O9" s="23">
        <v>19525.8</v>
      </c>
      <c r="P9" s="23">
        <v>1845.1</v>
      </c>
      <c r="Q9" s="163">
        <v>10296.4</v>
      </c>
    </row>
    <row r="10" spans="1:17" ht="15" customHeight="1">
      <c r="A10" s="25">
        <v>2023</v>
      </c>
      <c r="B10" s="1087" t="s">
        <v>886</v>
      </c>
      <c r="C10" s="23">
        <v>58725.7</v>
      </c>
      <c r="D10" s="23">
        <v>22188</v>
      </c>
      <c r="E10" s="23">
        <v>7309.9</v>
      </c>
      <c r="F10" s="23">
        <v>2159.4</v>
      </c>
      <c r="G10" s="23">
        <v>4334.2</v>
      </c>
      <c r="H10" s="23">
        <v>8043.6</v>
      </c>
      <c r="I10" s="23">
        <v>23951.4</v>
      </c>
      <c r="J10" s="23">
        <v>20177.400000000001</v>
      </c>
      <c r="K10" s="23">
        <v>10539.7</v>
      </c>
      <c r="L10" s="23">
        <v>2046.8</v>
      </c>
      <c r="M10" s="23">
        <v>38190.6</v>
      </c>
      <c r="N10" s="314">
        <v>9007.7000000000007</v>
      </c>
      <c r="O10" s="23">
        <v>19173.3</v>
      </c>
      <c r="P10" s="23">
        <v>2311</v>
      </c>
      <c r="Q10" s="163">
        <v>10198.299999999999</v>
      </c>
    </row>
    <row r="11" spans="1:17" ht="15" customHeight="1">
      <c r="A11" s="25"/>
      <c r="B11" s="1087" t="s">
        <v>889</v>
      </c>
      <c r="C11" s="46">
        <v>56393.4</v>
      </c>
      <c r="D11" s="46">
        <v>20733.3</v>
      </c>
      <c r="E11" s="46">
        <v>7137</v>
      </c>
      <c r="F11" s="46">
        <v>2121.5</v>
      </c>
      <c r="G11" s="46">
        <v>3628</v>
      </c>
      <c r="H11" s="46">
        <v>7436.8</v>
      </c>
      <c r="I11" s="46">
        <v>23008.7</v>
      </c>
      <c r="J11" s="46">
        <v>19288.8</v>
      </c>
      <c r="K11" s="46">
        <v>10583.1</v>
      </c>
      <c r="L11" s="46">
        <v>2068.4</v>
      </c>
      <c r="M11" s="47">
        <v>36960.5</v>
      </c>
      <c r="N11" s="18">
        <v>8828.2999999999993</v>
      </c>
      <c r="O11" s="47">
        <v>16868.3</v>
      </c>
      <c r="P11" s="47">
        <v>1760.6</v>
      </c>
      <c r="Q11" s="47">
        <v>11060</v>
      </c>
    </row>
    <row r="12" spans="1:17" ht="15" customHeight="1">
      <c r="A12" s="25"/>
      <c r="B12" s="1087" t="s">
        <v>892</v>
      </c>
      <c r="C12" s="46">
        <v>58569.3</v>
      </c>
      <c r="D12" s="46">
        <v>21026.1</v>
      </c>
      <c r="E12" s="46">
        <v>7472.2</v>
      </c>
      <c r="F12" s="46">
        <v>2182.3000000000002</v>
      </c>
      <c r="G12" s="46">
        <v>3160.3</v>
      </c>
      <c r="H12" s="46">
        <v>7820.4</v>
      </c>
      <c r="I12" s="46">
        <v>23574.6</v>
      </c>
      <c r="J12" s="46">
        <v>20149.2</v>
      </c>
      <c r="K12" s="46">
        <v>11826.6</v>
      </c>
      <c r="L12" s="46">
        <v>2142</v>
      </c>
      <c r="M12" s="47">
        <v>38411.9</v>
      </c>
      <c r="N12" s="18">
        <v>8909.7999999999993</v>
      </c>
      <c r="O12" s="47">
        <v>19002.3</v>
      </c>
      <c r="P12" s="47">
        <v>1964.8</v>
      </c>
      <c r="Q12" s="47">
        <v>11392.2</v>
      </c>
    </row>
    <row r="13" spans="1:17" ht="15" customHeight="1">
      <c r="A13" s="25"/>
      <c r="B13" s="1087" t="s">
        <v>895</v>
      </c>
      <c r="C13" s="23">
        <v>57499.9</v>
      </c>
      <c r="D13" s="23">
        <v>21604.9</v>
      </c>
      <c r="E13" s="23">
        <v>6980.2</v>
      </c>
      <c r="F13" s="23">
        <v>2114.6</v>
      </c>
      <c r="G13" s="23">
        <v>4491.7</v>
      </c>
      <c r="H13" s="23">
        <v>7709.5</v>
      </c>
      <c r="I13" s="23">
        <v>21040.6</v>
      </c>
      <c r="J13" s="23">
        <v>17395.5</v>
      </c>
      <c r="K13" s="23">
        <v>12677.7</v>
      </c>
      <c r="L13" s="23">
        <v>2176.6999999999998</v>
      </c>
      <c r="M13" s="23">
        <v>36630</v>
      </c>
      <c r="N13" s="314">
        <v>9627.4</v>
      </c>
      <c r="O13" s="23">
        <v>18199.5</v>
      </c>
      <c r="P13" s="23">
        <v>1847.6</v>
      </c>
      <c r="Q13" s="163">
        <v>10585.1</v>
      </c>
    </row>
    <row r="14" spans="1:17" ht="15" customHeight="1">
      <c r="A14" s="25">
        <v>2024</v>
      </c>
      <c r="B14" s="1087" t="s">
        <v>886</v>
      </c>
      <c r="C14" s="23">
        <v>57854.400000000001</v>
      </c>
      <c r="D14" s="23">
        <v>20610.3</v>
      </c>
      <c r="E14" s="23">
        <v>6588.5</v>
      </c>
      <c r="F14" s="23">
        <v>2074</v>
      </c>
      <c r="G14" s="23">
        <v>3964.2</v>
      </c>
      <c r="H14" s="23">
        <v>7552.8</v>
      </c>
      <c r="I14" s="23">
        <v>22618</v>
      </c>
      <c r="J14" s="23">
        <v>18731.8</v>
      </c>
      <c r="K14" s="23">
        <v>11947.4</v>
      </c>
      <c r="L14" s="23">
        <v>2678.7</v>
      </c>
      <c r="M14" s="23">
        <v>36585.800000000003</v>
      </c>
      <c r="N14" s="314">
        <v>9274.2000000000007</v>
      </c>
      <c r="O14" s="23">
        <v>17649.2</v>
      </c>
      <c r="P14" s="23">
        <v>1925.8</v>
      </c>
      <c r="Q14" s="163">
        <v>10824.1</v>
      </c>
    </row>
    <row r="15" spans="1:17" s="411" customFormat="1" ht="33" customHeight="1">
      <c r="A15" s="1512" t="s">
        <v>1127</v>
      </c>
      <c r="B15" s="1512"/>
      <c r="C15" s="1512"/>
      <c r="D15" s="1512"/>
      <c r="E15" s="1512"/>
      <c r="F15" s="1512"/>
      <c r="G15" s="1512"/>
      <c r="H15" s="1512"/>
      <c r="I15" s="1512"/>
      <c r="J15" s="1512"/>
      <c r="K15" s="1512"/>
      <c r="L15" s="1512"/>
      <c r="M15" s="1512"/>
      <c r="N15" s="1512"/>
      <c r="O15" s="1512"/>
      <c r="P15" s="1512"/>
      <c r="Q15" s="1512"/>
    </row>
    <row r="16" spans="1:17" s="411" customFormat="1" ht="20.25" customHeight="1">
      <c r="A16" s="1706" t="s">
        <v>1128</v>
      </c>
      <c r="B16" s="1707"/>
      <c r="C16" s="1707"/>
      <c r="D16" s="1707"/>
      <c r="E16" s="1707"/>
      <c r="F16" s="1707"/>
      <c r="G16" s="1707"/>
      <c r="H16" s="1707"/>
      <c r="I16" s="1707"/>
      <c r="J16" s="1707"/>
      <c r="K16" s="1707"/>
      <c r="L16" s="1707"/>
      <c r="M16" s="1707"/>
      <c r="N16" s="1707"/>
      <c r="O16" s="1707"/>
      <c r="P16" s="1707"/>
      <c r="Q16" s="1707"/>
    </row>
    <row r="17" spans="1:17" s="411" customFormat="1" ht="11.25" customHeight="1">
      <c r="A17" s="585"/>
      <c r="B17" s="585"/>
      <c r="C17" s="585"/>
      <c r="D17" s="585"/>
      <c r="E17" s="585"/>
      <c r="F17" s="585"/>
      <c r="G17" s="585"/>
      <c r="H17" s="585"/>
      <c r="I17" s="585"/>
      <c r="J17" s="585"/>
      <c r="K17" s="585"/>
      <c r="L17" s="585"/>
      <c r="M17" s="585"/>
      <c r="N17" s="585"/>
      <c r="O17" s="585"/>
      <c r="P17" s="585"/>
      <c r="Q17" s="585"/>
    </row>
    <row r="19" spans="1:17">
      <c r="C19" s="21"/>
      <c r="D19" s="21"/>
      <c r="E19" s="21"/>
      <c r="F19" s="21"/>
      <c r="G19" s="21"/>
      <c r="H19" s="21"/>
      <c r="I19" s="21"/>
      <c r="J19" s="21"/>
      <c r="K19" s="21"/>
      <c r="L19" s="21"/>
      <c r="M19" s="21"/>
      <c r="N19" s="21"/>
      <c r="O19" s="21"/>
      <c r="P19" s="21"/>
      <c r="Q19" s="21"/>
    </row>
    <row r="22" spans="1:17">
      <c r="M22" s="586"/>
      <c r="N22" s="586"/>
    </row>
    <row r="34" spans="1:1">
      <c r="A34" s="411"/>
    </row>
    <row r="35" spans="1:1">
      <c r="A35" s="411"/>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3:Q3" location="'Spis tablic     List of tables'!A1" display="Powrót do spisu tablic"/>
    <hyperlink ref="P4:Q4" location="'Spis tablic     List of tables'!A1" display="Return to list tables"/>
    <hyperlink ref="P3" location="'Spis tablic     List of tables'!A1" display="Powrót do spisu tablic"/>
    <hyperlink ref="P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heetViews>
  <sheetFormatPr defaultColWidth="9" defaultRowHeight="12"/>
  <cols>
    <col min="1" max="1" width="8.125" style="58" customWidth="1"/>
    <col min="2" max="2" width="26.875" style="296" customWidth="1"/>
    <col min="3" max="12" width="9.125" style="296" customWidth="1"/>
    <col min="13" max="16384" width="9" style="58"/>
  </cols>
  <sheetData>
    <row r="1" spans="1:13" s="62" customFormat="1" ht="15" customHeight="1">
      <c r="A1" s="83" t="s">
        <v>178</v>
      </c>
      <c r="B1" s="448" t="s">
        <v>1247</v>
      </c>
      <c r="C1" s="448"/>
      <c r="D1" s="448"/>
      <c r="E1" s="448"/>
      <c r="F1" s="448"/>
      <c r="G1" s="448"/>
      <c r="H1" s="448"/>
      <c r="I1" s="448"/>
      <c r="L1" s="587"/>
      <c r="M1" s="588"/>
    </row>
    <row r="2" spans="1:13" s="62" customFormat="1" ht="12.75" customHeight="1">
      <c r="B2" s="167" t="s">
        <v>1245</v>
      </c>
      <c r="C2" s="83"/>
      <c r="D2" s="83"/>
      <c r="E2" s="83"/>
      <c r="F2" s="83"/>
      <c r="G2" s="83"/>
    </row>
    <row r="3" spans="1:13" s="62" customFormat="1" ht="12.75" customHeight="1">
      <c r="B3" s="148" t="s">
        <v>1250</v>
      </c>
      <c r="C3" s="471"/>
      <c r="D3" s="471"/>
      <c r="E3" s="471"/>
      <c r="F3" s="471"/>
      <c r="G3" s="471"/>
      <c r="H3" s="471"/>
      <c r="I3" s="471"/>
      <c r="J3" s="471"/>
      <c r="K3" s="1400" t="s">
        <v>0</v>
      </c>
      <c r="L3" s="1400"/>
    </row>
    <row r="4" spans="1:13" s="62" customFormat="1" ht="12.75" customHeight="1">
      <c r="B4" s="589" t="s">
        <v>1246</v>
      </c>
      <c r="C4" s="471"/>
      <c r="D4" s="471"/>
      <c r="E4" s="471"/>
      <c r="F4" s="471"/>
      <c r="G4" s="471"/>
      <c r="K4" s="1400" t="s">
        <v>1</v>
      </c>
      <c r="L4" s="1400"/>
    </row>
    <row r="5" spans="1:13" ht="32.25" customHeight="1">
      <c r="A5" s="1723" t="s">
        <v>429</v>
      </c>
      <c r="B5" s="1724"/>
      <c r="C5" s="1664"/>
      <c r="D5" s="1469"/>
      <c r="E5" s="1469"/>
      <c r="F5" s="1469"/>
      <c r="G5" s="1469"/>
      <c r="H5" s="1469"/>
      <c r="I5" s="1468"/>
      <c r="J5" s="1467"/>
      <c r="K5" s="1664"/>
      <c r="L5" s="1664"/>
    </row>
    <row r="6" spans="1:13" ht="30" customHeight="1">
      <c r="A6" s="1425"/>
      <c r="B6" s="1429"/>
      <c r="C6" s="1731" t="s">
        <v>824</v>
      </c>
      <c r="D6" s="1467" t="s">
        <v>430</v>
      </c>
      <c r="E6" s="590"/>
      <c r="F6" s="591"/>
      <c r="G6" s="564"/>
      <c r="H6" s="590"/>
      <c r="I6" s="1734" t="s">
        <v>434</v>
      </c>
      <c r="J6" s="1476" t="s">
        <v>825</v>
      </c>
      <c r="K6" s="1735" t="s">
        <v>782</v>
      </c>
      <c r="L6" s="1735" t="s">
        <v>781</v>
      </c>
    </row>
    <row r="7" spans="1:13" ht="99.75" customHeight="1">
      <c r="A7" s="1425"/>
      <c r="B7" s="1429"/>
      <c r="C7" s="1732"/>
      <c r="D7" s="1733"/>
      <c r="E7" s="592" t="s">
        <v>431</v>
      </c>
      <c r="F7" s="592" t="s">
        <v>432</v>
      </c>
      <c r="G7" s="427" t="s">
        <v>433</v>
      </c>
      <c r="H7" s="592" t="s">
        <v>781</v>
      </c>
      <c r="I7" s="1570"/>
      <c r="J7" s="1733"/>
      <c r="K7" s="1476"/>
      <c r="L7" s="1476"/>
    </row>
    <row r="8" spans="1:13" ht="23.25" customHeight="1">
      <c r="A8" s="1725"/>
      <c r="B8" s="1726"/>
      <c r="C8" s="1708" t="s">
        <v>930</v>
      </c>
      <c r="D8" s="1730"/>
      <c r="E8" s="1730"/>
      <c r="F8" s="1730"/>
      <c r="G8" s="1730"/>
      <c r="H8" s="1730"/>
      <c r="I8" s="1730"/>
      <c r="J8" s="1730"/>
      <c r="K8" s="1730"/>
      <c r="L8" s="1730"/>
    </row>
    <row r="9" spans="1:13" s="296" customFormat="1" ht="20.25" customHeight="1">
      <c r="A9" s="1727" t="s">
        <v>216</v>
      </c>
      <c r="B9" s="1728"/>
      <c r="C9" s="216">
        <v>57854.400000000001</v>
      </c>
      <c r="D9" s="216">
        <v>20610.3</v>
      </c>
      <c r="E9" s="216">
        <v>3964.2</v>
      </c>
      <c r="F9" s="216">
        <v>7552.8</v>
      </c>
      <c r="G9" s="216">
        <v>22618</v>
      </c>
      <c r="H9" s="216">
        <v>18731.8</v>
      </c>
      <c r="I9" s="216">
        <v>11947.4</v>
      </c>
      <c r="J9" s="216">
        <v>36585.800000000003</v>
      </c>
      <c r="K9" s="216">
        <v>9274.2000000000007</v>
      </c>
      <c r="L9" s="217">
        <v>17649.2</v>
      </c>
    </row>
    <row r="10" spans="1:13" s="296" customFormat="1" ht="14.25" customHeight="1">
      <c r="A10" s="1717" t="s">
        <v>16</v>
      </c>
      <c r="B10" s="1718"/>
      <c r="C10" s="218"/>
      <c r="D10" s="218"/>
      <c r="E10" s="218"/>
      <c r="F10" s="218"/>
      <c r="G10" s="218"/>
      <c r="H10" s="218"/>
      <c r="I10" s="218"/>
      <c r="J10" s="218"/>
      <c r="K10" s="218"/>
      <c r="L10" s="219"/>
    </row>
    <row r="11" spans="1:13" s="296" customFormat="1" ht="14.25" customHeight="1">
      <c r="A11" s="1729" t="s">
        <v>71</v>
      </c>
      <c r="B11" s="1716"/>
      <c r="C11" s="218"/>
      <c r="D11" s="218"/>
      <c r="E11" s="218"/>
      <c r="F11" s="218"/>
      <c r="G11" s="218"/>
      <c r="H11" s="218"/>
      <c r="I11" s="218"/>
      <c r="J11" s="218"/>
      <c r="K11" s="218"/>
      <c r="L11" s="219"/>
    </row>
    <row r="12" spans="1:13" s="296" customFormat="1" ht="14.25" customHeight="1">
      <c r="A12" s="1717" t="s">
        <v>72</v>
      </c>
      <c r="B12" s="1718"/>
      <c r="C12" s="218"/>
      <c r="D12" s="218"/>
      <c r="E12" s="218"/>
      <c r="F12" s="218"/>
      <c r="G12" s="218"/>
      <c r="H12" s="218"/>
      <c r="I12" s="218"/>
      <c r="J12" s="218"/>
      <c r="K12" s="218"/>
      <c r="L12" s="219"/>
    </row>
    <row r="13" spans="1:13" s="296" customFormat="1" ht="14.25" customHeight="1">
      <c r="A13" s="1715" t="s">
        <v>217</v>
      </c>
      <c r="B13" s="1716"/>
      <c r="C13" s="242">
        <v>32390.6</v>
      </c>
      <c r="D13" s="136">
        <v>12432.2</v>
      </c>
      <c r="E13" s="136">
        <v>3824.6</v>
      </c>
      <c r="F13" s="136">
        <v>589.5</v>
      </c>
      <c r="G13" s="136">
        <v>11764.8</v>
      </c>
      <c r="H13" s="136">
        <v>9138.4</v>
      </c>
      <c r="I13" s="136">
        <v>6438.1</v>
      </c>
      <c r="J13" s="136">
        <v>20278.5</v>
      </c>
      <c r="K13" s="136">
        <v>6382.2</v>
      </c>
      <c r="L13" s="67">
        <v>8016.7</v>
      </c>
    </row>
    <row r="14" spans="1:13" s="296" customFormat="1" ht="14.25" customHeight="1">
      <c r="A14" s="1717" t="s">
        <v>73</v>
      </c>
      <c r="B14" s="1718"/>
      <c r="D14" s="220"/>
      <c r="E14" s="220"/>
      <c r="F14" s="220"/>
      <c r="G14" s="220"/>
      <c r="H14" s="220"/>
      <c r="I14" s="220"/>
      <c r="J14" s="220"/>
      <c r="K14" s="220"/>
      <c r="L14" s="221"/>
    </row>
    <row r="15" spans="1:13" s="296" customFormat="1" ht="32.25" customHeight="1">
      <c r="A15" s="1721" t="s">
        <v>872</v>
      </c>
      <c r="B15" s="1722"/>
      <c r="C15" s="91">
        <v>500.2</v>
      </c>
      <c r="D15" s="220">
        <v>126.8</v>
      </c>
      <c r="E15" s="119" t="s">
        <v>85</v>
      </c>
      <c r="F15" s="220">
        <v>0.2</v>
      </c>
      <c r="G15" s="220">
        <v>263.39999999999998</v>
      </c>
      <c r="H15" s="220">
        <v>195.7</v>
      </c>
      <c r="I15" s="220">
        <v>95.4</v>
      </c>
      <c r="J15" s="220">
        <v>274.5</v>
      </c>
      <c r="K15" s="220">
        <v>23.8</v>
      </c>
      <c r="L15" s="221">
        <v>176.2</v>
      </c>
    </row>
    <row r="16" spans="1:13" s="296" customFormat="1" ht="14.25" customHeight="1">
      <c r="A16" s="1719" t="s">
        <v>282</v>
      </c>
      <c r="B16" s="1720"/>
      <c r="D16" s="220"/>
      <c r="E16" s="220"/>
      <c r="F16" s="220"/>
      <c r="G16" s="220"/>
      <c r="H16" s="220"/>
      <c r="I16" s="220"/>
      <c r="J16" s="220"/>
      <c r="K16" s="220"/>
      <c r="L16" s="221"/>
    </row>
    <row r="17" spans="1:12" s="296" customFormat="1" ht="26.25" customHeight="1">
      <c r="A17" s="1721" t="s">
        <v>817</v>
      </c>
      <c r="B17" s="1722"/>
      <c r="C17" s="220">
        <v>685.4</v>
      </c>
      <c r="D17" s="220">
        <v>47.9</v>
      </c>
      <c r="E17" s="220">
        <v>7</v>
      </c>
      <c r="F17" s="220">
        <v>1.9</v>
      </c>
      <c r="G17" s="220">
        <v>297.39999999999998</v>
      </c>
      <c r="H17" s="220">
        <v>237.5</v>
      </c>
      <c r="I17" s="220">
        <v>260.7</v>
      </c>
      <c r="J17" s="220">
        <v>484.3</v>
      </c>
      <c r="K17" s="220">
        <v>71.2</v>
      </c>
      <c r="L17" s="221">
        <v>111.6</v>
      </c>
    </row>
    <row r="18" spans="1:12" s="296" customFormat="1" ht="26.25" customHeight="1">
      <c r="A18" s="1719" t="s">
        <v>283</v>
      </c>
      <c r="B18" s="1720"/>
      <c r="C18" s="220"/>
      <c r="D18" s="220"/>
      <c r="E18" s="220"/>
      <c r="F18" s="220"/>
      <c r="G18" s="220"/>
      <c r="H18" s="220"/>
      <c r="I18" s="220"/>
      <c r="J18" s="220"/>
      <c r="K18" s="220"/>
      <c r="L18" s="221"/>
    </row>
    <row r="19" spans="1:12" s="296" customFormat="1" ht="14.25" customHeight="1">
      <c r="A19" s="1715" t="s">
        <v>218</v>
      </c>
      <c r="B19" s="1716"/>
      <c r="C19" s="91">
        <v>2583</v>
      </c>
      <c r="D19" s="220">
        <v>371.2</v>
      </c>
      <c r="E19" s="220">
        <v>13.9</v>
      </c>
      <c r="F19" s="220">
        <v>62.9</v>
      </c>
      <c r="G19" s="220">
        <v>1063.0999999999999</v>
      </c>
      <c r="H19" s="220">
        <v>938</v>
      </c>
      <c r="I19" s="220">
        <v>678.9</v>
      </c>
      <c r="J19" s="220">
        <v>1085.5</v>
      </c>
      <c r="K19" s="220">
        <v>104.5</v>
      </c>
      <c r="L19" s="221">
        <v>689.8</v>
      </c>
    </row>
    <row r="20" spans="1:12" s="296" customFormat="1" ht="14.25" customHeight="1">
      <c r="A20" s="1717" t="s">
        <v>18</v>
      </c>
      <c r="B20" s="1718"/>
      <c r="C20" s="222"/>
      <c r="D20" s="222"/>
      <c r="E20" s="222"/>
      <c r="F20" s="222"/>
      <c r="G20" s="222"/>
      <c r="H20" s="222"/>
      <c r="I20" s="222"/>
      <c r="J20" s="222"/>
      <c r="K20" s="222"/>
      <c r="L20" s="223"/>
    </row>
    <row r="21" spans="1:12" s="10" customFormat="1" ht="35.25" customHeight="1">
      <c r="A21" s="1401" t="s">
        <v>1129</v>
      </c>
      <c r="B21" s="1401"/>
      <c r="C21" s="1401"/>
      <c r="D21" s="1401"/>
      <c r="E21" s="1401"/>
      <c r="F21" s="1401"/>
      <c r="G21" s="1401"/>
      <c r="H21" s="1401"/>
      <c r="I21" s="1401"/>
      <c r="J21" s="1401"/>
      <c r="K21" s="1401"/>
      <c r="L21" s="1401"/>
    </row>
    <row r="22" spans="1:12" s="10" customFormat="1" ht="30" customHeight="1">
      <c r="A22" s="1402" t="s">
        <v>1130</v>
      </c>
      <c r="B22" s="1403"/>
      <c r="C22" s="1403"/>
      <c r="D22" s="1403"/>
      <c r="E22" s="1403"/>
      <c r="F22" s="1403"/>
      <c r="G22" s="1403"/>
      <c r="H22" s="1403"/>
      <c r="I22" s="1403"/>
      <c r="J22" s="1403"/>
      <c r="K22" s="1403"/>
      <c r="L22" s="1403"/>
    </row>
    <row r="23" spans="1:12" s="31" customFormat="1" ht="11.25" customHeight="1">
      <c r="A23" s="460"/>
      <c r="B23" s="460"/>
      <c r="C23" s="296"/>
      <c r="D23" s="296"/>
      <c r="E23" s="296"/>
      <c r="F23" s="296"/>
      <c r="G23" s="296"/>
      <c r="H23" s="296"/>
      <c r="I23" s="296"/>
      <c r="J23" s="296"/>
      <c r="K23" s="296"/>
      <c r="L23" s="296"/>
    </row>
    <row r="24" spans="1:12">
      <c r="C24" s="91"/>
    </row>
    <row r="25" spans="1:12">
      <c r="C25" s="91"/>
    </row>
    <row r="26" spans="1:12">
      <c r="C26" s="91"/>
      <c r="E26" s="1063"/>
    </row>
    <row r="27" spans="1:12">
      <c r="C27" s="91"/>
    </row>
    <row r="28" spans="1:12">
      <c r="C28" s="91"/>
    </row>
  </sheetData>
  <mergeCells count="26">
    <mergeCell ref="C8:L8"/>
    <mergeCell ref="K3:L3"/>
    <mergeCell ref="K4:L4"/>
    <mergeCell ref="C5:I5"/>
    <mergeCell ref="J5:L5"/>
    <mergeCell ref="C6:C7"/>
    <mergeCell ref="D6:D7"/>
    <mergeCell ref="I6:I7"/>
    <mergeCell ref="J6:J7"/>
    <mergeCell ref="K6:K7"/>
    <mergeCell ref="L6:L7"/>
    <mergeCell ref="A13:B13"/>
    <mergeCell ref="A14:B14"/>
    <mergeCell ref="A15:B15"/>
    <mergeCell ref="A5:B8"/>
    <mergeCell ref="A9:B9"/>
    <mergeCell ref="A10:B10"/>
    <mergeCell ref="A11:B11"/>
    <mergeCell ref="A12:B12"/>
    <mergeCell ref="A19:B19"/>
    <mergeCell ref="A20:B20"/>
    <mergeCell ref="A21:L21"/>
    <mergeCell ref="A22:L22"/>
    <mergeCell ref="A16:B16"/>
    <mergeCell ref="A17:B17"/>
    <mergeCell ref="A18:B18"/>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4"/>
  <sheetViews>
    <sheetView showGridLines="0" zoomScaleNormal="100" zoomScaleSheetLayoutView="100" workbookViewId="0"/>
  </sheetViews>
  <sheetFormatPr defaultColWidth="9" defaultRowHeight="12"/>
  <cols>
    <col min="1" max="1" width="8.125" style="58" customWidth="1"/>
    <col min="2" max="2" width="26.875" style="58" customWidth="1"/>
    <col min="3" max="12" width="9.125" style="58" customWidth="1"/>
    <col min="13" max="16384" width="9" style="58"/>
  </cols>
  <sheetData>
    <row r="1" spans="1:12" s="62" customFormat="1" ht="15" customHeight="1">
      <c r="A1" s="62" t="s">
        <v>178</v>
      </c>
      <c r="B1" s="593" t="s">
        <v>1248</v>
      </c>
      <c r="I1" s="448"/>
      <c r="L1" s="448"/>
    </row>
    <row r="2" spans="1:12" s="62" customFormat="1" ht="12.75" customHeight="1">
      <c r="B2" s="167" t="s">
        <v>1245</v>
      </c>
    </row>
    <row r="3" spans="1:12" s="62" customFormat="1" ht="12.75" customHeight="1">
      <c r="B3" s="148" t="s">
        <v>1249</v>
      </c>
      <c r="C3" s="471"/>
      <c r="D3" s="471"/>
      <c r="E3" s="471"/>
      <c r="F3" s="471"/>
      <c r="G3" s="471"/>
      <c r="H3" s="471"/>
      <c r="I3" s="471"/>
      <c r="J3" s="471"/>
      <c r="K3" s="1400" t="s">
        <v>0</v>
      </c>
      <c r="L3" s="1400"/>
    </row>
    <row r="4" spans="1:12" s="62" customFormat="1" ht="12.75" customHeight="1">
      <c r="B4" s="589" t="s">
        <v>1246</v>
      </c>
      <c r="C4" s="471"/>
      <c r="D4" s="471"/>
      <c r="E4" s="471"/>
      <c r="F4" s="471"/>
      <c r="G4" s="471"/>
      <c r="K4" s="1400" t="s">
        <v>1</v>
      </c>
      <c r="L4" s="1400"/>
    </row>
    <row r="5" spans="1:12" ht="29.25" customHeight="1">
      <c r="A5" s="1723" t="s">
        <v>435</v>
      </c>
      <c r="B5" s="1724"/>
      <c r="C5" s="1664"/>
      <c r="D5" s="1469"/>
      <c r="E5" s="1469"/>
      <c r="F5" s="1469"/>
      <c r="G5" s="1469"/>
      <c r="H5" s="1469"/>
      <c r="I5" s="1468"/>
      <c r="J5" s="1467"/>
      <c r="K5" s="1664"/>
      <c r="L5" s="1664"/>
    </row>
    <row r="6" spans="1:12" ht="27.75" customHeight="1">
      <c r="A6" s="1425"/>
      <c r="B6" s="1429"/>
      <c r="C6" s="1731" t="s">
        <v>824</v>
      </c>
      <c r="D6" s="1467" t="s">
        <v>430</v>
      </c>
      <c r="E6" s="590"/>
      <c r="F6" s="591"/>
      <c r="G6" s="564"/>
      <c r="H6" s="590"/>
      <c r="I6" s="1734" t="s">
        <v>434</v>
      </c>
      <c r="J6" s="1476" t="s">
        <v>825</v>
      </c>
      <c r="K6" s="1735" t="s">
        <v>782</v>
      </c>
      <c r="L6" s="1735" t="s">
        <v>781</v>
      </c>
    </row>
    <row r="7" spans="1:12" ht="102.75" customHeight="1">
      <c r="A7" s="1425"/>
      <c r="B7" s="1429"/>
      <c r="C7" s="1655"/>
      <c r="D7" s="1648"/>
      <c r="E7" s="379" t="s">
        <v>431</v>
      </c>
      <c r="F7" s="379" t="s">
        <v>432</v>
      </c>
      <c r="G7" s="594" t="s">
        <v>433</v>
      </c>
      <c r="H7" s="379" t="s">
        <v>781</v>
      </c>
      <c r="I7" s="1464"/>
      <c r="J7" s="1743"/>
      <c r="K7" s="1744"/>
      <c r="L7" s="1744"/>
    </row>
    <row r="8" spans="1:12" ht="23.25" customHeight="1">
      <c r="A8" s="1725"/>
      <c r="B8" s="1726"/>
      <c r="C8" s="1708" t="s">
        <v>930</v>
      </c>
      <c r="D8" s="1730"/>
      <c r="E8" s="1730"/>
      <c r="F8" s="1730"/>
      <c r="G8" s="1730"/>
      <c r="H8" s="1730"/>
      <c r="I8" s="1730"/>
      <c r="J8" s="1730"/>
      <c r="K8" s="1730"/>
      <c r="L8" s="1730"/>
    </row>
    <row r="9" spans="1:12" ht="24" customHeight="1">
      <c r="A9" s="1740" t="s">
        <v>227</v>
      </c>
      <c r="B9" s="1741"/>
      <c r="C9" s="483">
        <v>17619.5</v>
      </c>
      <c r="D9" s="224">
        <v>7396.9</v>
      </c>
      <c r="E9" s="224">
        <v>108</v>
      </c>
      <c r="F9" s="224">
        <v>6833.7</v>
      </c>
      <c r="G9" s="224">
        <v>7416</v>
      </c>
      <c r="H9" s="224">
        <v>6825.2</v>
      </c>
      <c r="I9" s="224">
        <v>2662.8</v>
      </c>
      <c r="J9" s="267">
        <v>12101.7</v>
      </c>
      <c r="K9" s="267">
        <v>2177</v>
      </c>
      <c r="L9" s="268">
        <v>7727.6</v>
      </c>
    </row>
    <row r="10" spans="1:12" ht="14.25" customHeight="1">
      <c r="A10" s="1736" t="s">
        <v>436</v>
      </c>
      <c r="B10" s="1737"/>
      <c r="C10" s="220"/>
      <c r="D10" s="220"/>
      <c r="E10" s="220"/>
      <c r="F10" s="220"/>
      <c r="G10" s="220"/>
      <c r="H10" s="220"/>
      <c r="I10" s="220"/>
      <c r="J10" s="365"/>
      <c r="K10" s="365"/>
      <c r="L10" s="61"/>
    </row>
    <row r="11" spans="1:12" ht="14.25" customHeight="1">
      <c r="A11" s="1742" t="s">
        <v>90</v>
      </c>
      <c r="B11" s="1739"/>
      <c r="C11" s="58">
        <v>1069</v>
      </c>
      <c r="D11" s="220">
        <v>43.5</v>
      </c>
      <c r="E11" s="119" t="s">
        <v>85</v>
      </c>
      <c r="F11" s="220">
        <v>4.8</v>
      </c>
      <c r="G11" s="220">
        <v>594.79999999999995</v>
      </c>
      <c r="H11" s="220">
        <v>458.8</v>
      </c>
      <c r="I11" s="220">
        <v>372.5</v>
      </c>
      <c r="J11" s="269">
        <v>837.1</v>
      </c>
      <c r="K11" s="269">
        <v>203.3</v>
      </c>
      <c r="L11" s="67">
        <v>326</v>
      </c>
    </row>
    <row r="12" spans="1:12" ht="14.25" customHeight="1">
      <c r="A12" s="1736" t="s">
        <v>19</v>
      </c>
      <c r="B12" s="1737"/>
      <c r="C12" s="220"/>
      <c r="D12" s="220"/>
      <c r="E12" s="16"/>
      <c r="F12" s="220"/>
      <c r="G12" s="220"/>
      <c r="H12" s="220"/>
      <c r="I12" s="220"/>
      <c r="J12" s="365"/>
      <c r="K12" s="365"/>
      <c r="L12" s="61"/>
    </row>
    <row r="13" spans="1:12" ht="14.25" customHeight="1">
      <c r="A13" s="1738" t="s">
        <v>228</v>
      </c>
      <c r="B13" s="1739"/>
      <c r="C13" s="58">
        <v>76.3</v>
      </c>
      <c r="D13" s="262">
        <v>12.3</v>
      </c>
      <c r="E13" s="16">
        <v>0.1</v>
      </c>
      <c r="F13" s="16">
        <v>0.8</v>
      </c>
      <c r="G13" s="263">
        <v>19.100000000000001</v>
      </c>
      <c r="H13" s="262">
        <v>13.4</v>
      </c>
      <c r="I13" s="262">
        <v>42.6</v>
      </c>
      <c r="J13" s="269">
        <v>59.5</v>
      </c>
      <c r="K13" s="269">
        <v>12.1</v>
      </c>
      <c r="L13" s="67">
        <v>27.7</v>
      </c>
    </row>
    <row r="14" spans="1:12" ht="14.25" customHeight="1">
      <c r="A14" s="1736" t="s">
        <v>437</v>
      </c>
      <c r="B14" s="1737"/>
      <c r="C14" s="220"/>
      <c r="D14" s="220"/>
      <c r="E14" s="16"/>
      <c r="F14" s="16"/>
      <c r="G14" s="16"/>
      <c r="H14" s="220"/>
      <c r="I14" s="220"/>
      <c r="J14" s="365"/>
      <c r="K14" s="365"/>
      <c r="L14" s="61"/>
    </row>
    <row r="15" spans="1:12" ht="14.25" customHeight="1">
      <c r="A15" s="1738" t="s">
        <v>229</v>
      </c>
      <c r="B15" s="1739"/>
      <c r="C15" s="58">
        <v>589.20000000000005</v>
      </c>
      <c r="D15" s="220">
        <v>8.4</v>
      </c>
      <c r="E15" s="119" t="s">
        <v>85</v>
      </c>
      <c r="F15" s="16">
        <v>0.3</v>
      </c>
      <c r="G15" s="16">
        <v>103.8</v>
      </c>
      <c r="H15" s="220">
        <v>86.4</v>
      </c>
      <c r="I15" s="220">
        <v>454.7</v>
      </c>
      <c r="J15" s="269">
        <v>283.10000000000002</v>
      </c>
      <c r="K15" s="269">
        <v>13.3</v>
      </c>
      <c r="L15" s="67">
        <v>193.9</v>
      </c>
    </row>
    <row r="16" spans="1:12" ht="14.25" customHeight="1">
      <c r="A16" s="1736" t="s">
        <v>22</v>
      </c>
      <c r="B16" s="1737"/>
      <c r="C16" s="225"/>
      <c r="D16" s="225"/>
      <c r="E16" s="225"/>
      <c r="F16" s="225"/>
      <c r="G16" s="225"/>
      <c r="H16" s="225"/>
      <c r="I16" s="225"/>
      <c r="J16" s="270"/>
      <c r="K16" s="270"/>
      <c r="L16" s="271"/>
    </row>
    <row r="17" spans="1:12" s="31" customFormat="1" ht="30.75" customHeight="1">
      <c r="A17" s="1401" t="s">
        <v>1131</v>
      </c>
      <c r="B17" s="1401"/>
      <c r="C17" s="1401"/>
      <c r="D17" s="1401"/>
      <c r="E17" s="1401"/>
      <c r="F17" s="1401"/>
      <c r="G17" s="1401"/>
      <c r="H17" s="1401"/>
      <c r="I17" s="1401"/>
      <c r="J17" s="1401"/>
      <c r="K17" s="1401"/>
      <c r="L17" s="1401"/>
    </row>
    <row r="18" spans="1:12" s="31" customFormat="1" ht="30" customHeight="1">
      <c r="A18" s="1402" t="s">
        <v>214</v>
      </c>
      <c r="B18" s="1403"/>
      <c r="C18" s="1403"/>
      <c r="D18" s="1403"/>
      <c r="E18" s="1403"/>
      <c r="F18" s="1403"/>
      <c r="G18" s="1403"/>
      <c r="H18" s="1403"/>
      <c r="I18" s="1403"/>
      <c r="J18" s="1403"/>
      <c r="K18" s="1403"/>
      <c r="L18" s="1403"/>
    </row>
    <row r="19" spans="1:12" s="31" customFormat="1" ht="11.25" customHeight="1">
      <c r="A19" s="460"/>
      <c r="B19" s="460"/>
      <c r="C19" s="296"/>
      <c r="D19" s="296"/>
      <c r="E19" s="296"/>
      <c r="F19" s="296"/>
      <c r="G19" s="296"/>
      <c r="H19" s="296"/>
      <c r="I19" s="296"/>
      <c r="J19" s="296"/>
      <c r="K19" s="296"/>
      <c r="L19" s="296"/>
    </row>
    <row r="20" spans="1:12">
      <c r="A20" s="31"/>
      <c r="E20" s="91"/>
      <c r="H20" s="483"/>
    </row>
    <row r="21" spans="1:12">
      <c r="A21" s="31"/>
      <c r="C21" s="91"/>
      <c r="D21" s="296"/>
      <c r="E21" s="296"/>
      <c r="F21" s="296"/>
      <c r="G21" s="296"/>
      <c r="H21" s="296"/>
      <c r="I21" s="296"/>
      <c r="J21" s="296"/>
      <c r="K21" s="296"/>
      <c r="L21" s="296"/>
    </row>
    <row r="22" spans="1:12">
      <c r="A22" s="31"/>
      <c r="C22" s="91"/>
      <c r="D22" s="296"/>
      <c r="E22" s="296"/>
      <c r="F22" s="296"/>
      <c r="G22" s="296"/>
      <c r="H22" s="296"/>
      <c r="I22" s="296"/>
      <c r="J22" s="296"/>
      <c r="K22" s="296"/>
      <c r="L22" s="296"/>
    </row>
    <row r="23" spans="1:12">
      <c r="C23" s="91"/>
      <c r="D23" s="296"/>
      <c r="E23" s="296"/>
      <c r="F23" s="296"/>
      <c r="G23" s="296"/>
      <c r="H23" s="296"/>
      <c r="I23" s="296"/>
      <c r="J23" s="296"/>
      <c r="K23" s="296"/>
      <c r="L23" s="296"/>
    </row>
    <row r="24" spans="1:12">
      <c r="C24" s="91"/>
      <c r="D24" s="296"/>
      <c r="E24" s="1063"/>
      <c r="F24" s="296"/>
      <c r="G24" s="296"/>
      <c r="H24" s="296"/>
      <c r="I24" s="296"/>
      <c r="J24" s="296"/>
      <c r="K24" s="296"/>
      <c r="L24" s="296"/>
    </row>
  </sheetData>
  <mergeCells count="22">
    <mergeCell ref="C8:L8"/>
    <mergeCell ref="K3:L3"/>
    <mergeCell ref="K4:L4"/>
    <mergeCell ref="C5:I5"/>
    <mergeCell ref="J5:L5"/>
    <mergeCell ref="C6:C7"/>
    <mergeCell ref="D6:D7"/>
    <mergeCell ref="I6:I7"/>
    <mergeCell ref="J6:J7"/>
    <mergeCell ref="K6:K7"/>
    <mergeCell ref="L6:L7"/>
    <mergeCell ref="A5:B8"/>
    <mergeCell ref="A9:B9"/>
    <mergeCell ref="A10:B10"/>
    <mergeCell ref="A11:B11"/>
    <mergeCell ref="A12:B12"/>
    <mergeCell ref="A17:L17"/>
    <mergeCell ref="A18:L18"/>
    <mergeCell ref="A16:B16"/>
    <mergeCell ref="A13:B13"/>
    <mergeCell ref="A14:B14"/>
    <mergeCell ref="A15:B15"/>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election sqref="A1:B1"/>
    </sheetView>
  </sheetViews>
  <sheetFormatPr defaultColWidth="9" defaultRowHeight="12"/>
  <cols>
    <col min="1" max="1" width="8.125" style="296" customWidth="1"/>
    <col min="2" max="2" width="12.375" style="296" customWidth="1"/>
    <col min="3" max="11" width="11.875" style="296" customWidth="1"/>
    <col min="12" max="16384" width="9" style="58"/>
  </cols>
  <sheetData>
    <row r="1" spans="1:13" ht="15" customHeight="1">
      <c r="A1" s="1745" t="s">
        <v>11</v>
      </c>
      <c r="B1" s="1745"/>
      <c r="C1" s="84"/>
      <c r="D1" s="84"/>
      <c r="E1" s="84"/>
      <c r="F1" s="84"/>
      <c r="G1" s="84"/>
      <c r="H1" s="84"/>
      <c r="I1" s="84"/>
      <c r="J1" s="84"/>
      <c r="K1" s="84"/>
      <c r="L1" s="595"/>
      <c r="M1" s="595"/>
    </row>
    <row r="2" spans="1:13" ht="15.75" customHeight="1">
      <c r="A2" s="1746" t="s">
        <v>12</v>
      </c>
      <c r="B2" s="1746"/>
      <c r="C2" s="84"/>
      <c r="D2" s="84"/>
      <c r="E2" s="84"/>
      <c r="F2" s="84"/>
      <c r="G2" s="84"/>
      <c r="H2" s="84"/>
      <c r="I2" s="84"/>
      <c r="J2" s="84"/>
      <c r="K2" s="84"/>
      <c r="M2" s="596"/>
    </row>
    <row r="3" spans="1:13" ht="21" customHeight="1">
      <c r="A3" s="597" t="s">
        <v>226</v>
      </c>
      <c r="B3" s="598" t="s">
        <v>257</v>
      </c>
      <c r="C3" s="599"/>
      <c r="D3" s="599"/>
      <c r="E3" s="599"/>
      <c r="F3" s="599"/>
      <c r="G3" s="599"/>
      <c r="H3" s="599"/>
      <c r="I3" s="599"/>
      <c r="J3" s="1400" t="s">
        <v>0</v>
      </c>
      <c r="K3" s="1400"/>
    </row>
    <row r="4" spans="1:13">
      <c r="A4" s="600"/>
      <c r="B4" s="502" t="s">
        <v>258</v>
      </c>
      <c r="C4" s="600"/>
      <c r="D4" s="600"/>
      <c r="E4" s="600"/>
      <c r="F4" s="600"/>
      <c r="G4" s="600"/>
      <c r="H4" s="600"/>
      <c r="I4" s="600"/>
      <c r="J4" s="1400" t="s">
        <v>1</v>
      </c>
      <c r="K4" s="1400"/>
    </row>
    <row r="5" spans="1:13" ht="30.75" customHeight="1">
      <c r="A5" s="1748" t="s">
        <v>418</v>
      </c>
      <c r="B5" s="1749"/>
      <c r="C5" s="1752" t="s">
        <v>419</v>
      </c>
      <c r="D5" s="601"/>
      <c r="E5" s="601"/>
      <c r="F5" s="601"/>
      <c r="G5" s="601"/>
      <c r="H5" s="601"/>
      <c r="I5" s="601"/>
      <c r="J5" s="601"/>
      <c r="K5" s="601"/>
    </row>
    <row r="6" spans="1:13" ht="109.5" customHeight="1">
      <c r="A6" s="1425"/>
      <c r="B6" s="1750"/>
      <c r="C6" s="1428"/>
      <c r="D6" s="602" t="s">
        <v>438</v>
      </c>
      <c r="E6" s="603" t="s">
        <v>439</v>
      </c>
      <c r="F6" s="604" t="s">
        <v>440</v>
      </c>
      <c r="G6" s="603" t="s">
        <v>441</v>
      </c>
      <c r="H6" s="604" t="s">
        <v>442</v>
      </c>
      <c r="I6" s="603" t="s">
        <v>443</v>
      </c>
      <c r="J6" s="604" t="s">
        <v>444</v>
      </c>
      <c r="K6" s="604" t="s">
        <v>445</v>
      </c>
    </row>
    <row r="7" spans="1:13" ht="38.25" customHeight="1">
      <c r="A7" s="601"/>
      <c r="B7" s="601"/>
      <c r="C7" s="1751" t="s">
        <v>1204</v>
      </c>
      <c r="D7" s="1751"/>
      <c r="E7" s="1751"/>
      <c r="F7" s="1751"/>
      <c r="G7" s="1751"/>
      <c r="H7" s="1751"/>
      <c r="I7" s="1751"/>
      <c r="J7" s="1751"/>
      <c r="K7" s="1751"/>
    </row>
    <row r="8" spans="1:13" s="296" customFormat="1" ht="12.75" customHeight="1">
      <c r="A8" s="45">
        <v>2022</v>
      </c>
      <c r="B8" s="122" t="s">
        <v>901</v>
      </c>
      <c r="C8" s="27">
        <v>115.6</v>
      </c>
      <c r="D8" s="27">
        <v>115.2</v>
      </c>
      <c r="E8" s="27">
        <v>107.7</v>
      </c>
      <c r="F8" s="27">
        <v>105</v>
      </c>
      <c r="G8" s="27">
        <v>124.9</v>
      </c>
      <c r="H8" s="27">
        <v>106.6</v>
      </c>
      <c r="I8" s="27">
        <v>119.8</v>
      </c>
      <c r="J8" s="27">
        <v>109.9</v>
      </c>
      <c r="K8" s="28">
        <v>108.1</v>
      </c>
    </row>
    <row r="9" spans="1:13" s="296" customFormat="1" ht="12.75" customHeight="1">
      <c r="A9" s="45">
        <v>2023</v>
      </c>
      <c r="B9" s="122" t="s">
        <v>901</v>
      </c>
      <c r="C9" s="27">
        <v>110.8</v>
      </c>
      <c r="D9" s="27">
        <v>115</v>
      </c>
      <c r="E9" s="27">
        <v>111.4</v>
      </c>
      <c r="F9" s="27">
        <v>106.6</v>
      </c>
      <c r="G9" s="27">
        <v>111.2</v>
      </c>
      <c r="H9" s="27">
        <v>108.3</v>
      </c>
      <c r="I9" s="27">
        <v>99.3</v>
      </c>
      <c r="J9" s="27">
        <v>111.4</v>
      </c>
      <c r="K9" s="28">
        <v>113.2</v>
      </c>
    </row>
    <row r="10" spans="1:13" s="296" customFormat="1" ht="23.25" customHeight="1">
      <c r="A10" s="45">
        <v>2022</v>
      </c>
      <c r="B10" s="276" t="s">
        <v>910</v>
      </c>
      <c r="C10" s="605">
        <v>118.4</v>
      </c>
      <c r="D10" s="605">
        <v>117</v>
      </c>
      <c r="E10" s="605">
        <v>108.5</v>
      </c>
      <c r="F10" s="605">
        <v>105.5</v>
      </c>
      <c r="G10" s="605">
        <v>131.6</v>
      </c>
      <c r="H10" s="605">
        <v>107.1</v>
      </c>
      <c r="I10" s="605">
        <v>121.3</v>
      </c>
      <c r="J10" s="605">
        <v>111.1</v>
      </c>
      <c r="K10" s="868">
        <v>108.2</v>
      </c>
    </row>
    <row r="11" spans="1:13" s="296" customFormat="1" ht="12" customHeight="1">
      <c r="A11" s="45"/>
      <c r="B11" s="276" t="s">
        <v>908</v>
      </c>
      <c r="C11" s="605">
        <v>118.9</v>
      </c>
      <c r="D11" s="605">
        <v>121.7</v>
      </c>
      <c r="E11" s="605">
        <v>111</v>
      </c>
      <c r="F11" s="605">
        <v>107.3</v>
      </c>
      <c r="G11" s="605">
        <v>128</v>
      </c>
      <c r="H11" s="605">
        <v>108.1</v>
      </c>
      <c r="I11" s="605">
        <v>114.7</v>
      </c>
      <c r="J11" s="605">
        <v>113.9</v>
      </c>
      <c r="K11" s="868">
        <v>113.4</v>
      </c>
    </row>
    <row r="12" spans="1:13" s="296" customFormat="1" ht="12" customHeight="1">
      <c r="A12" s="45">
        <v>2023</v>
      </c>
      <c r="B12" s="276" t="s">
        <v>903</v>
      </c>
      <c r="C12" s="605">
        <v>116.7</v>
      </c>
      <c r="D12" s="605">
        <v>122.2</v>
      </c>
      <c r="E12" s="605">
        <v>111.2</v>
      </c>
      <c r="F12" s="605">
        <v>106.9</v>
      </c>
      <c r="G12" s="605">
        <v>119.6</v>
      </c>
      <c r="H12" s="605">
        <v>109.7</v>
      </c>
      <c r="I12" s="605">
        <v>114.1</v>
      </c>
      <c r="J12" s="605">
        <v>115.5</v>
      </c>
      <c r="K12" s="868">
        <v>115.1</v>
      </c>
    </row>
    <row r="13" spans="1:13" s="296" customFormat="1" ht="12" customHeight="1">
      <c r="A13" s="45"/>
      <c r="B13" s="276" t="s">
        <v>909</v>
      </c>
      <c r="C13" s="605">
        <v>112.4</v>
      </c>
      <c r="D13" s="605">
        <v>118.6</v>
      </c>
      <c r="E13" s="605">
        <v>112.6</v>
      </c>
      <c r="F13" s="605">
        <v>108.9</v>
      </c>
      <c r="G13" s="605">
        <v>112.9</v>
      </c>
      <c r="H13" s="605">
        <v>109.6</v>
      </c>
      <c r="I13" s="605">
        <v>95.8</v>
      </c>
      <c r="J13" s="605">
        <v>113.6</v>
      </c>
      <c r="K13" s="868">
        <v>114.4</v>
      </c>
    </row>
    <row r="14" spans="1:13" s="296" customFormat="1" ht="12" customHeight="1">
      <c r="A14" s="45"/>
      <c r="B14" s="276" t="s">
        <v>910</v>
      </c>
      <c r="C14" s="605">
        <v>108.9</v>
      </c>
      <c r="D14" s="605">
        <v>112.9</v>
      </c>
      <c r="E14" s="605">
        <v>111.5</v>
      </c>
      <c r="F14" s="605">
        <v>106.1</v>
      </c>
      <c r="G14" s="605">
        <v>107.9</v>
      </c>
      <c r="H14" s="605">
        <v>108.4</v>
      </c>
      <c r="I14" s="605">
        <v>94.7</v>
      </c>
      <c r="J14" s="605">
        <v>110.6</v>
      </c>
      <c r="K14" s="868">
        <v>112.9</v>
      </c>
    </row>
    <row r="15" spans="1:13" s="296" customFormat="1" ht="12" customHeight="1">
      <c r="A15" s="45"/>
      <c r="B15" s="276" t="s">
        <v>908</v>
      </c>
      <c r="C15" s="605">
        <v>106</v>
      </c>
      <c r="D15" s="605">
        <v>107.5</v>
      </c>
      <c r="E15" s="605">
        <v>110.2</v>
      </c>
      <c r="F15" s="605">
        <v>104.6</v>
      </c>
      <c r="G15" s="605">
        <v>105.5</v>
      </c>
      <c r="H15" s="605">
        <v>105.6</v>
      </c>
      <c r="I15" s="605">
        <v>94.6</v>
      </c>
      <c r="J15" s="605">
        <v>106.4</v>
      </c>
      <c r="K15" s="868">
        <v>110.6</v>
      </c>
    </row>
    <row r="16" spans="1:13" s="296" customFormat="1" ht="29.25" customHeight="1">
      <c r="A16" s="606"/>
      <c r="B16" s="276"/>
      <c r="C16" s="1747" t="s">
        <v>1205</v>
      </c>
      <c r="D16" s="1747"/>
      <c r="E16" s="1747"/>
      <c r="F16" s="1747"/>
      <c r="G16" s="1747"/>
      <c r="H16" s="1747"/>
      <c r="I16" s="1747"/>
      <c r="J16" s="1747"/>
      <c r="K16" s="1747"/>
    </row>
    <row r="17" spans="1:11">
      <c r="A17" s="45">
        <v>2022</v>
      </c>
      <c r="B17" s="276" t="s">
        <v>910</v>
      </c>
      <c r="C17" s="605">
        <v>103.8</v>
      </c>
      <c r="D17" s="605">
        <v>103.4</v>
      </c>
      <c r="E17" s="605">
        <v>102.4</v>
      </c>
      <c r="F17" s="605">
        <v>97.4</v>
      </c>
      <c r="G17" s="605">
        <v>107.5</v>
      </c>
      <c r="H17" s="605">
        <v>101.8</v>
      </c>
      <c r="I17" s="605">
        <v>99.6</v>
      </c>
      <c r="J17" s="605">
        <v>104</v>
      </c>
      <c r="K17" s="868">
        <v>103.1</v>
      </c>
    </row>
    <row r="18" spans="1:11">
      <c r="B18" s="276" t="s">
        <v>908</v>
      </c>
      <c r="C18" s="605">
        <v>103.4</v>
      </c>
      <c r="D18" s="605">
        <v>105.7</v>
      </c>
      <c r="E18" s="605">
        <v>102.1</v>
      </c>
      <c r="F18" s="605">
        <v>107.9</v>
      </c>
      <c r="G18" s="605">
        <v>102.6</v>
      </c>
      <c r="H18" s="605">
        <v>101.6</v>
      </c>
      <c r="I18" s="605">
        <v>99.8</v>
      </c>
      <c r="J18" s="605">
        <v>102.9</v>
      </c>
      <c r="K18" s="868">
        <v>107.4</v>
      </c>
    </row>
    <row r="19" spans="1:11">
      <c r="A19" s="45">
        <v>2023</v>
      </c>
      <c r="B19" s="276" t="s">
        <v>903</v>
      </c>
      <c r="C19" s="605">
        <v>103.6</v>
      </c>
      <c r="D19" s="605">
        <v>105</v>
      </c>
      <c r="E19" s="605">
        <v>103.2</v>
      </c>
      <c r="F19" s="605">
        <v>95.8</v>
      </c>
      <c r="G19" s="605">
        <v>104.9</v>
      </c>
      <c r="H19" s="605">
        <v>102.8</v>
      </c>
      <c r="I19" s="605">
        <v>99.6</v>
      </c>
      <c r="J19" s="605">
        <v>104.4</v>
      </c>
      <c r="K19" s="868">
        <v>101.7</v>
      </c>
    </row>
    <row r="20" spans="1:11">
      <c r="B20" s="276" t="s">
        <v>909</v>
      </c>
      <c r="C20" s="605">
        <v>102</v>
      </c>
      <c r="D20" s="605">
        <v>103.3</v>
      </c>
      <c r="E20" s="605">
        <v>104.3</v>
      </c>
      <c r="F20" s="605">
        <v>108.2</v>
      </c>
      <c r="G20" s="605">
        <v>99.9</v>
      </c>
      <c r="H20" s="605">
        <v>103.1</v>
      </c>
      <c r="I20" s="605">
        <v>96.2</v>
      </c>
      <c r="J20" s="605">
        <v>101.8</v>
      </c>
      <c r="K20" s="868">
        <v>101</v>
      </c>
    </row>
    <row r="21" spans="1:11">
      <c r="B21" s="276" t="s">
        <v>910</v>
      </c>
      <c r="C21" s="605">
        <v>99.8</v>
      </c>
      <c r="D21" s="605">
        <v>98.4</v>
      </c>
      <c r="E21" s="605">
        <v>101.4</v>
      </c>
      <c r="F21" s="605">
        <v>94.8</v>
      </c>
      <c r="G21" s="605">
        <v>100.5</v>
      </c>
      <c r="H21" s="605">
        <v>100.8</v>
      </c>
      <c r="I21" s="605">
        <v>98.7</v>
      </c>
      <c r="J21" s="605">
        <v>101.6</v>
      </c>
      <c r="K21" s="868">
        <v>102</v>
      </c>
    </row>
    <row r="22" spans="1:11">
      <c r="B22" s="276" t="s">
        <v>908</v>
      </c>
      <c r="C22" s="605">
        <v>100.5</v>
      </c>
      <c r="D22" s="605">
        <v>100.6</v>
      </c>
      <c r="E22" s="605">
        <v>101</v>
      </c>
      <c r="F22" s="605">
        <v>106.5</v>
      </c>
      <c r="G22" s="605">
        <v>100.1</v>
      </c>
      <c r="H22" s="605">
        <v>98.8</v>
      </c>
      <c r="I22" s="605">
        <v>100</v>
      </c>
      <c r="J22" s="605">
        <v>98.5</v>
      </c>
      <c r="K22" s="868">
        <v>105.5</v>
      </c>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7"/>
  <sheetViews>
    <sheetView showGridLines="0" zoomScaleNormal="100" zoomScaleSheetLayoutView="100" workbookViewId="0"/>
  </sheetViews>
  <sheetFormatPr defaultColWidth="9" defaultRowHeight="12"/>
  <cols>
    <col min="1" max="1" width="8.125" style="283" customWidth="1"/>
    <col min="2" max="2" width="12.25" style="283" customWidth="1"/>
    <col min="3" max="9" width="14.125" style="283" customWidth="1"/>
    <col min="10" max="16384" width="9" style="283"/>
  </cols>
  <sheetData>
    <row r="1" spans="1:10" ht="14.25" customHeight="1">
      <c r="A1" s="85" t="s">
        <v>849</v>
      </c>
      <c r="B1" s="85" t="s">
        <v>780</v>
      </c>
      <c r="C1" s="86"/>
      <c r="D1" s="86"/>
      <c r="E1" s="86"/>
      <c r="F1" s="86"/>
      <c r="G1" s="86"/>
      <c r="H1" s="1400" t="s">
        <v>0</v>
      </c>
      <c r="I1" s="1400"/>
      <c r="J1" s="88"/>
    </row>
    <row r="2" spans="1:10" ht="14.25" customHeight="1">
      <c r="A2" s="87"/>
      <c r="B2" s="146" t="s">
        <v>296</v>
      </c>
      <c r="C2" s="87"/>
      <c r="D2" s="87"/>
      <c r="E2" s="87"/>
      <c r="F2" s="87"/>
      <c r="G2" s="87"/>
      <c r="H2" s="1400" t="s">
        <v>1</v>
      </c>
      <c r="I2" s="1400"/>
      <c r="J2" s="88"/>
    </row>
    <row r="3" spans="1:10" ht="34.5" customHeight="1">
      <c r="A3" s="1754" t="s">
        <v>1223</v>
      </c>
      <c r="B3" s="1755"/>
      <c r="C3" s="1504" t="s">
        <v>446</v>
      </c>
      <c r="D3" s="1756"/>
      <c r="E3" s="1757" t="s">
        <v>449</v>
      </c>
      <c r="F3" s="1504" t="s">
        <v>450</v>
      </c>
      <c r="G3" s="1758"/>
      <c r="H3" s="1758"/>
      <c r="I3" s="1759" t="s">
        <v>940</v>
      </c>
      <c r="J3" s="278"/>
    </row>
    <row r="4" spans="1:10" ht="64.5" customHeight="1">
      <c r="A4" s="1496"/>
      <c r="B4" s="1497"/>
      <c r="C4" s="418" t="s">
        <v>447</v>
      </c>
      <c r="D4" s="418" t="s">
        <v>448</v>
      </c>
      <c r="E4" s="1503"/>
      <c r="F4" s="418" t="s">
        <v>451</v>
      </c>
      <c r="G4" s="418" t="s">
        <v>452</v>
      </c>
      <c r="H4" s="396" t="s">
        <v>453</v>
      </c>
      <c r="I4" s="1760"/>
      <c r="J4" s="278"/>
    </row>
    <row r="5" spans="1:10" ht="24" customHeight="1">
      <c r="A5" s="1498"/>
      <c r="B5" s="1499"/>
      <c r="C5" s="1613" t="s">
        <v>938</v>
      </c>
      <c r="D5" s="1758"/>
      <c r="E5" s="1756"/>
      <c r="F5" s="1613" t="s">
        <v>939</v>
      </c>
      <c r="G5" s="1758"/>
      <c r="H5" s="1756"/>
      <c r="I5" s="1761"/>
      <c r="J5" s="278"/>
    </row>
    <row r="6" spans="1:10" ht="12.75" customHeight="1">
      <c r="A6" s="59">
        <v>2022</v>
      </c>
      <c r="B6" s="123" t="s">
        <v>901</v>
      </c>
      <c r="C6" s="1101">
        <v>158.37</v>
      </c>
      <c r="D6" s="1101">
        <v>119.49</v>
      </c>
      <c r="E6" s="1101">
        <v>65.08</v>
      </c>
      <c r="F6" s="1101">
        <v>10.38</v>
      </c>
      <c r="G6" s="1101">
        <v>6.64</v>
      </c>
      <c r="H6" s="1101">
        <v>6</v>
      </c>
      <c r="I6" s="382">
        <v>224.23</v>
      </c>
      <c r="J6" s="278"/>
    </row>
    <row r="7" spans="1:10" s="81" customFormat="1" ht="12.75" customHeight="1">
      <c r="A7" s="863"/>
      <c r="B7" s="864" t="s">
        <v>7</v>
      </c>
      <c r="C7" s="1275">
        <v>163.30000000000001</v>
      </c>
      <c r="D7" s="1275">
        <v>158.30000000000001</v>
      </c>
      <c r="E7" s="1275">
        <v>170.3</v>
      </c>
      <c r="F7" s="1275">
        <v>134.5</v>
      </c>
      <c r="G7" s="1275">
        <v>140.1</v>
      </c>
      <c r="H7" s="1275">
        <v>146.69999999999999</v>
      </c>
      <c r="I7" s="1137">
        <v>147.19999999999999</v>
      </c>
      <c r="J7" s="862"/>
    </row>
    <row r="8" spans="1:10" s="81" customFormat="1" ht="12.75" customHeight="1">
      <c r="A8" s="59">
        <v>2023</v>
      </c>
      <c r="B8" s="123" t="s">
        <v>903</v>
      </c>
      <c r="C8" s="1100">
        <v>130.52000000000001</v>
      </c>
      <c r="D8" s="1100">
        <v>99.15</v>
      </c>
      <c r="E8" s="1100">
        <v>122.79</v>
      </c>
      <c r="F8" s="1100">
        <v>11.35</v>
      </c>
      <c r="G8" s="1100">
        <v>8.14</v>
      </c>
      <c r="H8" s="1100">
        <v>6.13</v>
      </c>
      <c r="I8" s="121">
        <v>221.55</v>
      </c>
      <c r="J8" s="862"/>
    </row>
    <row r="9" spans="1:10" s="81" customFormat="1" ht="12.75" customHeight="1">
      <c r="A9" s="59"/>
      <c r="B9" s="123" t="s">
        <v>899</v>
      </c>
      <c r="C9" s="1100">
        <v>112.97</v>
      </c>
      <c r="D9" s="1100">
        <v>86.41</v>
      </c>
      <c r="E9" s="1100">
        <v>125</v>
      </c>
      <c r="F9" s="1100">
        <v>10.07</v>
      </c>
      <c r="G9" s="1100">
        <v>8.48</v>
      </c>
      <c r="H9" s="1100">
        <v>6.03</v>
      </c>
      <c r="I9" s="121">
        <v>209.43</v>
      </c>
      <c r="J9" s="862"/>
    </row>
    <row r="10" spans="1:10" s="81" customFormat="1" ht="15" customHeight="1">
      <c r="A10" s="59"/>
      <c r="B10" s="123" t="s">
        <v>906</v>
      </c>
      <c r="C10" s="1100">
        <v>107.32</v>
      </c>
      <c r="D10" s="1100">
        <v>75.16</v>
      </c>
      <c r="E10" s="1100">
        <v>100.12</v>
      </c>
      <c r="F10" s="1100">
        <v>10.89</v>
      </c>
      <c r="G10" s="1100">
        <v>8.57</v>
      </c>
      <c r="H10" s="1100">
        <v>5.9</v>
      </c>
      <c r="I10" s="121">
        <v>199.78</v>
      </c>
      <c r="J10" s="862"/>
    </row>
    <row r="11" spans="1:10" s="81" customFormat="1" ht="15" customHeight="1">
      <c r="A11" s="59"/>
      <c r="B11" s="123" t="s">
        <v>901</v>
      </c>
      <c r="C11" s="1100">
        <v>104.15</v>
      </c>
      <c r="D11" s="1100">
        <v>72.489999999999995</v>
      </c>
      <c r="E11" s="1100">
        <v>87.89</v>
      </c>
      <c r="F11" s="1100">
        <v>9.86</v>
      </c>
      <c r="G11" s="1100">
        <v>8.33</v>
      </c>
      <c r="H11" s="1100">
        <v>5.68</v>
      </c>
      <c r="I11" s="121">
        <v>199.27</v>
      </c>
      <c r="J11" s="862"/>
    </row>
    <row r="12" spans="1:10" s="81" customFormat="1" ht="15" customHeight="1">
      <c r="A12" s="863"/>
      <c r="B12" s="864" t="s">
        <v>7</v>
      </c>
      <c r="C12" s="1275">
        <v>65.8</v>
      </c>
      <c r="D12" s="1275">
        <v>60.7</v>
      </c>
      <c r="E12" s="1275">
        <v>135</v>
      </c>
      <c r="F12" s="1275">
        <v>95</v>
      </c>
      <c r="G12" s="1275">
        <v>125.5</v>
      </c>
      <c r="H12" s="1275">
        <v>94.7</v>
      </c>
      <c r="I12" s="1137">
        <v>88.9</v>
      </c>
      <c r="J12" s="862"/>
    </row>
    <row r="13" spans="1:10" s="81" customFormat="1" ht="15" customHeight="1">
      <c r="A13" s="59">
        <v>2024</v>
      </c>
      <c r="B13" s="123" t="s">
        <v>903</v>
      </c>
      <c r="C13" s="1100">
        <v>84.15</v>
      </c>
      <c r="D13" s="1100">
        <v>58.25</v>
      </c>
      <c r="E13" s="1100">
        <v>155.43</v>
      </c>
      <c r="F13" s="1100">
        <v>10.35</v>
      </c>
      <c r="G13" s="1100">
        <v>7.33</v>
      </c>
      <c r="H13" s="1100">
        <v>5.05</v>
      </c>
      <c r="I13" s="121">
        <v>197.12</v>
      </c>
      <c r="J13" s="862"/>
    </row>
    <row r="14" spans="1:10" s="81" customFormat="1" ht="15" customHeight="1">
      <c r="A14" s="863"/>
      <c r="B14" s="864" t="s">
        <v>7</v>
      </c>
      <c r="C14" s="1275">
        <v>64.5</v>
      </c>
      <c r="D14" s="1275">
        <v>58.7</v>
      </c>
      <c r="E14" s="1275">
        <v>126.6</v>
      </c>
      <c r="F14" s="1275">
        <v>91.1</v>
      </c>
      <c r="G14" s="1275">
        <v>90.1</v>
      </c>
      <c r="H14" s="1275">
        <v>82.4</v>
      </c>
      <c r="I14" s="1137">
        <v>89</v>
      </c>
      <c r="J14" s="862"/>
    </row>
    <row r="15" spans="1:10">
      <c r="A15" s="59">
        <v>2023</v>
      </c>
      <c r="B15" s="309" t="s">
        <v>884</v>
      </c>
      <c r="C15" s="1101">
        <v>138.22999999999999</v>
      </c>
      <c r="D15" s="1101">
        <v>105.74</v>
      </c>
      <c r="E15" s="1101">
        <v>115.71</v>
      </c>
      <c r="F15" s="1101">
        <v>11.37</v>
      </c>
      <c r="G15" s="1101">
        <v>7.38</v>
      </c>
      <c r="H15" s="1101">
        <v>6.2</v>
      </c>
      <c r="I15" s="382">
        <v>235.14</v>
      </c>
      <c r="J15" s="278"/>
    </row>
    <row r="16" spans="1:10">
      <c r="A16" s="59"/>
      <c r="B16" s="309" t="s">
        <v>885</v>
      </c>
      <c r="C16" s="1101">
        <v>132.6</v>
      </c>
      <c r="D16" s="1101">
        <v>98.67</v>
      </c>
      <c r="E16" s="1101">
        <v>119.31</v>
      </c>
      <c r="F16" s="1101">
        <v>11.36</v>
      </c>
      <c r="G16" s="1101">
        <v>8.2799999999999994</v>
      </c>
      <c r="H16" s="1101">
        <v>6.06</v>
      </c>
      <c r="I16" s="382">
        <v>216.36</v>
      </c>
      <c r="J16" s="278"/>
    </row>
    <row r="17" spans="1:10">
      <c r="A17" s="59"/>
      <c r="B17" s="309" t="s">
        <v>886</v>
      </c>
      <c r="C17" s="1101">
        <v>123.84</v>
      </c>
      <c r="D17" s="1101">
        <v>93.12</v>
      </c>
      <c r="E17" s="1101">
        <v>130.36000000000001</v>
      </c>
      <c r="F17" s="1101">
        <v>11.34</v>
      </c>
      <c r="G17" s="1101">
        <v>8.49</v>
      </c>
      <c r="H17" s="1101">
        <v>6.14</v>
      </c>
      <c r="I17" s="382">
        <v>213.51</v>
      </c>
      <c r="J17" s="278"/>
    </row>
    <row r="18" spans="1:10">
      <c r="A18" s="59"/>
      <c r="B18" s="309" t="s">
        <v>887</v>
      </c>
      <c r="C18" s="1101">
        <v>115.76</v>
      </c>
      <c r="D18" s="1101">
        <v>88.97</v>
      </c>
      <c r="E18" s="1101">
        <v>138.30000000000001</v>
      </c>
      <c r="F18" s="1101">
        <v>11.21</v>
      </c>
      <c r="G18" s="1101">
        <v>9.11</v>
      </c>
      <c r="H18" s="1101">
        <v>5.94</v>
      </c>
      <c r="I18" s="382">
        <v>210.03</v>
      </c>
      <c r="J18" s="278"/>
    </row>
    <row r="19" spans="1:10">
      <c r="A19" s="59"/>
      <c r="B19" s="309" t="s">
        <v>888</v>
      </c>
      <c r="C19" s="1101">
        <v>102.07</v>
      </c>
      <c r="D19" s="1101">
        <v>72.739999999999995</v>
      </c>
      <c r="E19" s="1101">
        <v>142.1</v>
      </c>
      <c r="F19" s="1101">
        <v>11</v>
      </c>
      <c r="G19" s="1101">
        <v>8.92</v>
      </c>
      <c r="H19" s="1101">
        <v>6.05</v>
      </c>
      <c r="I19" s="382">
        <v>196.36</v>
      </c>
      <c r="J19" s="278"/>
    </row>
    <row r="20" spans="1:10">
      <c r="A20" s="59"/>
      <c r="B20" s="309" t="s">
        <v>889</v>
      </c>
      <c r="C20" s="1101">
        <v>97.85</v>
      </c>
      <c r="D20" s="1101">
        <v>67.88</v>
      </c>
      <c r="E20" s="1101">
        <v>160.46</v>
      </c>
      <c r="F20" s="1101">
        <v>10.74</v>
      </c>
      <c r="G20" s="1101">
        <v>9.39</v>
      </c>
      <c r="H20" s="1101">
        <v>5.97</v>
      </c>
      <c r="I20" s="382">
        <v>184.5</v>
      </c>
      <c r="J20" s="278"/>
    </row>
    <row r="21" spans="1:10">
      <c r="A21" s="59"/>
      <c r="B21" s="309" t="s">
        <v>890</v>
      </c>
      <c r="C21" s="1101">
        <v>95.54</v>
      </c>
      <c r="D21" s="1101">
        <v>66.31</v>
      </c>
      <c r="E21" s="1101">
        <v>159.51</v>
      </c>
      <c r="F21" s="1101">
        <v>9.89</v>
      </c>
      <c r="G21" s="1101">
        <v>9.23</v>
      </c>
      <c r="H21" s="1101">
        <v>5.63</v>
      </c>
      <c r="I21" s="382">
        <v>181.31</v>
      </c>
      <c r="J21" s="278"/>
    </row>
    <row r="22" spans="1:10">
      <c r="A22" s="59"/>
      <c r="B22" s="309" t="s">
        <v>891</v>
      </c>
      <c r="C22" s="1101">
        <v>93.41</v>
      </c>
      <c r="D22" s="1101">
        <v>64.05</v>
      </c>
      <c r="E22" s="1101">
        <v>114.34</v>
      </c>
      <c r="F22" s="1101">
        <v>10.73</v>
      </c>
      <c r="G22" s="1101">
        <v>8.3000000000000007</v>
      </c>
      <c r="H22" s="1101">
        <v>5.8</v>
      </c>
      <c r="I22" s="382">
        <v>179.15</v>
      </c>
      <c r="J22" s="278"/>
    </row>
    <row r="23" spans="1:10">
      <c r="A23" s="59"/>
      <c r="B23" s="309" t="s">
        <v>892</v>
      </c>
      <c r="C23" s="1101">
        <v>95.05</v>
      </c>
      <c r="D23" s="1101">
        <v>64.849999999999994</v>
      </c>
      <c r="E23" s="1101">
        <v>72.849999999999994</v>
      </c>
      <c r="F23" s="1101">
        <v>10.16</v>
      </c>
      <c r="G23" s="1101">
        <v>8.39</v>
      </c>
      <c r="H23" s="1101">
        <v>5.35</v>
      </c>
      <c r="I23" s="382">
        <v>180.26</v>
      </c>
      <c r="J23" s="278"/>
    </row>
    <row r="24" spans="1:10">
      <c r="A24" s="59"/>
      <c r="B24" s="309" t="s">
        <v>893</v>
      </c>
      <c r="C24" s="1101">
        <v>95.19</v>
      </c>
      <c r="D24" s="1101">
        <v>64.34</v>
      </c>
      <c r="E24" s="1101">
        <v>68.150000000000006</v>
      </c>
      <c r="F24" s="1101">
        <v>10.26</v>
      </c>
      <c r="G24" s="1101">
        <v>7.96</v>
      </c>
      <c r="H24" s="1101">
        <v>5.6</v>
      </c>
      <c r="I24" s="382">
        <v>186.39</v>
      </c>
      <c r="J24" s="278"/>
    </row>
    <row r="25" spans="1:10">
      <c r="A25" s="59"/>
      <c r="B25" s="309" t="s">
        <v>894</v>
      </c>
      <c r="C25" s="1101">
        <v>91.74</v>
      </c>
      <c r="D25" s="1101">
        <v>64.89</v>
      </c>
      <c r="E25" s="1101">
        <v>74.48</v>
      </c>
      <c r="F25" s="1101">
        <v>9.85</v>
      </c>
      <c r="G25" s="1101">
        <v>7.78</v>
      </c>
      <c r="H25" s="1101">
        <v>5.24</v>
      </c>
      <c r="I25" s="382">
        <v>198.85</v>
      </c>
      <c r="J25" s="278"/>
    </row>
    <row r="26" spans="1:10">
      <c r="A26" s="59"/>
      <c r="B26" s="309" t="s">
        <v>895</v>
      </c>
      <c r="C26" s="1101">
        <v>89.41</v>
      </c>
      <c r="D26" s="1101">
        <v>60.64</v>
      </c>
      <c r="E26" s="1101">
        <v>147.46</v>
      </c>
      <c r="F26" s="1101">
        <v>10.119999999999999</v>
      </c>
      <c r="G26" s="1101">
        <v>7.47</v>
      </c>
      <c r="H26" s="1101">
        <v>5.13</v>
      </c>
      <c r="I26" s="382">
        <v>203.52</v>
      </c>
      <c r="J26" s="278"/>
    </row>
    <row r="27" spans="1:10" ht="15.75" customHeight="1">
      <c r="A27" s="59">
        <v>2024</v>
      </c>
      <c r="B27" s="309" t="s">
        <v>884</v>
      </c>
      <c r="C27" s="1101">
        <v>88</v>
      </c>
      <c r="D27" s="1101">
        <v>62.66</v>
      </c>
      <c r="E27" s="1101">
        <v>130.71</v>
      </c>
      <c r="F27" s="1101">
        <v>10.68</v>
      </c>
      <c r="G27" s="1101">
        <v>7.11</v>
      </c>
      <c r="H27" s="1101">
        <v>5.0599999999999996</v>
      </c>
      <c r="I27" s="382">
        <v>198.52</v>
      </c>
      <c r="J27" s="278"/>
    </row>
    <row r="28" spans="1:10">
      <c r="A28" s="59"/>
      <c r="B28" s="309" t="s">
        <v>885</v>
      </c>
      <c r="C28" s="1101">
        <v>84.88</v>
      </c>
      <c r="D28" s="1101">
        <v>59.02</v>
      </c>
      <c r="E28" s="1101">
        <v>160.06</v>
      </c>
      <c r="F28" s="1101">
        <v>10.09</v>
      </c>
      <c r="G28" s="1101">
        <v>7.45</v>
      </c>
      <c r="H28" s="1101">
        <v>5.05</v>
      </c>
      <c r="I28" s="382">
        <v>196.43</v>
      </c>
      <c r="J28" s="278"/>
    </row>
    <row r="29" spans="1:10">
      <c r="A29" s="59"/>
      <c r="B29" s="309" t="s">
        <v>886</v>
      </c>
      <c r="C29" s="1101">
        <v>81.12</v>
      </c>
      <c r="D29" s="1101">
        <v>54.66</v>
      </c>
      <c r="E29" s="1101">
        <v>167.21</v>
      </c>
      <c r="F29" s="1101">
        <v>10.23</v>
      </c>
      <c r="G29" s="1101">
        <v>7.46</v>
      </c>
      <c r="H29" s="1101">
        <v>5.04</v>
      </c>
      <c r="I29" s="382">
        <v>196.39</v>
      </c>
      <c r="J29" s="278"/>
    </row>
    <row r="30" spans="1:10" s="21" customFormat="1">
      <c r="A30" s="59"/>
      <c r="B30" s="42" t="s">
        <v>7</v>
      </c>
      <c r="C30" s="1140">
        <v>65.5</v>
      </c>
      <c r="D30" s="1140">
        <v>58.7</v>
      </c>
      <c r="E30" s="1140">
        <v>128.30000000000001</v>
      </c>
      <c r="F30" s="1140">
        <v>90.2</v>
      </c>
      <c r="G30" s="1140">
        <v>87.9</v>
      </c>
      <c r="H30" s="1140">
        <v>82.1</v>
      </c>
      <c r="I30" s="1081">
        <v>92</v>
      </c>
      <c r="J30" s="282"/>
    </row>
    <row r="31" spans="1:10" s="21" customFormat="1">
      <c r="A31" s="59"/>
      <c r="B31" s="42" t="s">
        <v>8</v>
      </c>
      <c r="C31" s="1140">
        <v>95.6</v>
      </c>
      <c r="D31" s="1140">
        <v>92.6</v>
      </c>
      <c r="E31" s="1140">
        <v>104.5</v>
      </c>
      <c r="F31" s="1140">
        <v>101.4</v>
      </c>
      <c r="G31" s="1140">
        <v>100.1</v>
      </c>
      <c r="H31" s="1140">
        <v>99.8</v>
      </c>
      <c r="I31" s="1081">
        <v>100</v>
      </c>
      <c r="J31" s="282"/>
    </row>
    <row r="32" spans="1:10" s="411" customFormat="1" ht="17.25" customHeight="1">
      <c r="A32" s="1609" t="s">
        <v>1132</v>
      </c>
      <c r="B32" s="1609"/>
      <c r="C32" s="1609"/>
      <c r="D32" s="1609"/>
      <c r="E32" s="1609"/>
      <c r="F32" s="1609"/>
      <c r="G32" s="1609"/>
      <c r="H32" s="1609"/>
      <c r="I32" s="1609"/>
    </row>
    <row r="33" spans="1:9" s="411" customFormat="1" ht="13.5" customHeight="1">
      <c r="A33" s="1607" t="s">
        <v>1133</v>
      </c>
      <c r="B33" s="1688"/>
      <c r="C33" s="1688"/>
      <c r="D33" s="1688"/>
      <c r="E33" s="1688"/>
      <c r="F33" s="1688"/>
      <c r="G33" s="1688"/>
      <c r="H33" s="1688"/>
      <c r="I33" s="1688"/>
    </row>
    <row r="34" spans="1:9" s="411" customFormat="1" ht="11.25">
      <c r="A34" s="1753"/>
      <c r="B34" s="1753"/>
      <c r="C34" s="1753"/>
      <c r="D34" s="1753"/>
      <c r="E34" s="1753"/>
      <c r="F34" s="1753"/>
      <c r="G34" s="1753"/>
      <c r="H34" s="1753"/>
      <c r="I34" s="1753"/>
    </row>
    <row r="35" spans="1:9" s="411" customFormat="1">
      <c r="A35" s="71"/>
      <c r="H35" s="283"/>
    </row>
    <row r="36" spans="1:9">
      <c r="A36" s="411"/>
      <c r="C36" s="21"/>
      <c r="D36" s="21"/>
      <c r="E36" s="21"/>
      <c r="F36" s="21"/>
      <c r="G36" s="21"/>
      <c r="H36" s="21"/>
      <c r="I36" s="21"/>
    </row>
    <row r="37" spans="1:9">
      <c r="C37" s="21"/>
      <c r="D37" s="21"/>
      <c r="E37" s="21"/>
      <c r="F37" s="21"/>
      <c r="G37" s="21"/>
      <c r="H37" s="21"/>
      <c r="I37" s="21"/>
    </row>
  </sheetData>
  <mergeCells count="12">
    <mergeCell ref="A34:I34"/>
    <mergeCell ref="A32:I32"/>
    <mergeCell ref="A33:I33"/>
    <mergeCell ref="H1:I1"/>
    <mergeCell ref="H2:I2"/>
    <mergeCell ref="A3:B5"/>
    <mergeCell ref="C3:D3"/>
    <mergeCell ref="E3:E4"/>
    <mergeCell ref="F3:H3"/>
    <mergeCell ref="I3:I5"/>
    <mergeCell ref="C5:E5"/>
    <mergeCell ref="F5:H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heetViews>
  <sheetFormatPr defaultColWidth="8" defaultRowHeight="12"/>
  <cols>
    <col min="1" max="1" width="8.125" style="88" customWidth="1"/>
    <col min="2" max="2" width="12.25" style="88" customWidth="1"/>
    <col min="3" max="7" width="14.125" style="88" customWidth="1"/>
    <col min="8" max="16384" width="8" style="88"/>
  </cols>
  <sheetData>
    <row r="1" spans="1:9" ht="13.5">
      <c r="A1" s="607" t="s">
        <v>850</v>
      </c>
      <c r="B1" s="85" t="s">
        <v>779</v>
      </c>
      <c r="C1" s="85"/>
      <c r="D1" s="85"/>
      <c r="E1" s="85"/>
      <c r="F1" s="1400" t="s">
        <v>0</v>
      </c>
      <c r="G1" s="1400"/>
    </row>
    <row r="2" spans="1:9" ht="13.5">
      <c r="A2" s="608"/>
      <c r="B2" s="609" t="s">
        <v>297</v>
      </c>
      <c r="C2" s="608"/>
      <c r="D2" s="608"/>
      <c r="E2" s="608"/>
      <c r="F2" s="1400" t="s">
        <v>1</v>
      </c>
      <c r="G2" s="1400"/>
    </row>
    <row r="3" spans="1:9" ht="29.25" customHeight="1">
      <c r="A3" s="1754" t="s">
        <v>1224</v>
      </c>
      <c r="B3" s="1768"/>
      <c r="C3" s="1504" t="s">
        <v>454</v>
      </c>
      <c r="D3" s="1758"/>
      <c r="E3" s="1758"/>
      <c r="F3" s="1756"/>
      <c r="G3" s="1766" t="s">
        <v>457</v>
      </c>
      <c r="H3" s="610"/>
    </row>
    <row r="4" spans="1:9" ht="68.25" customHeight="1">
      <c r="A4" s="1769"/>
      <c r="B4" s="1770"/>
      <c r="C4" s="149" t="s">
        <v>447</v>
      </c>
      <c r="D4" s="416" t="s">
        <v>448</v>
      </c>
      <c r="E4" s="415" t="s">
        <v>455</v>
      </c>
      <c r="F4" s="416" t="s">
        <v>456</v>
      </c>
      <c r="G4" s="1767"/>
      <c r="H4" s="610"/>
    </row>
    <row r="5" spans="1:9" ht="30" customHeight="1">
      <c r="A5" s="1771"/>
      <c r="B5" s="1772"/>
      <c r="C5" s="1708" t="s">
        <v>941</v>
      </c>
      <c r="D5" s="1773"/>
      <c r="E5" s="1773"/>
      <c r="F5" s="1773"/>
      <c r="G5" s="1709"/>
      <c r="H5" s="610"/>
    </row>
    <row r="6" spans="1:9" s="937" customFormat="1" ht="14.25" customHeight="1">
      <c r="A6" s="59">
        <v>2022</v>
      </c>
      <c r="B6" s="911" t="s">
        <v>901</v>
      </c>
      <c r="C6" s="383">
        <v>168.28</v>
      </c>
      <c r="D6" s="383">
        <v>126.6</v>
      </c>
      <c r="E6" s="383">
        <v>156.69</v>
      </c>
      <c r="F6" s="383">
        <v>139.31</v>
      </c>
      <c r="G6" s="121">
        <v>170.51</v>
      </c>
      <c r="H6" s="610"/>
      <c r="I6" s="245"/>
    </row>
    <row r="7" spans="1:9" s="1089" customFormat="1" ht="14.25" customHeight="1">
      <c r="A7" s="59">
        <v>2023</v>
      </c>
      <c r="B7" s="911" t="s">
        <v>901</v>
      </c>
      <c r="C7" s="1100">
        <v>129.69</v>
      </c>
      <c r="D7" s="1100">
        <v>95.08</v>
      </c>
      <c r="E7" s="1100">
        <v>125.99</v>
      </c>
      <c r="F7" s="1100">
        <v>126.81</v>
      </c>
      <c r="G7" s="121">
        <v>222.34</v>
      </c>
      <c r="H7" s="610"/>
      <c r="I7" s="245"/>
    </row>
    <row r="8" spans="1:9" s="1089" customFormat="1" ht="14.25" customHeight="1">
      <c r="A8" s="59"/>
      <c r="B8" s="1012" t="s">
        <v>7</v>
      </c>
      <c r="C8" s="1088">
        <v>77.099999999999994</v>
      </c>
      <c r="D8" s="1088">
        <v>75.099999999999994</v>
      </c>
      <c r="E8" s="1088">
        <v>80.400000000000006</v>
      </c>
      <c r="F8" s="1088">
        <v>91</v>
      </c>
      <c r="G8" s="20">
        <v>130.4</v>
      </c>
      <c r="H8" s="610"/>
      <c r="I8" s="245"/>
    </row>
    <row r="9" spans="1:9" s="1006" customFormat="1">
      <c r="A9" s="59">
        <v>2023</v>
      </c>
      <c r="B9" s="309" t="s">
        <v>884</v>
      </c>
      <c r="C9" s="381">
        <v>166.76</v>
      </c>
      <c r="D9" s="381">
        <v>118.57</v>
      </c>
      <c r="E9" s="381">
        <v>159.09</v>
      </c>
      <c r="F9" s="381">
        <v>152.22</v>
      </c>
      <c r="G9" s="382">
        <v>186.24</v>
      </c>
      <c r="H9" s="610"/>
    </row>
    <row r="10" spans="1:9" s="1006" customFormat="1">
      <c r="A10" s="59"/>
      <c r="B10" s="309" t="s">
        <v>885</v>
      </c>
      <c r="C10" s="381">
        <v>163.85</v>
      </c>
      <c r="D10" s="381">
        <v>117.86</v>
      </c>
      <c r="E10" s="381">
        <v>164</v>
      </c>
      <c r="F10" s="381">
        <v>151.11000000000001</v>
      </c>
      <c r="G10" s="382">
        <v>188.81</v>
      </c>
      <c r="H10" s="610"/>
    </row>
    <row r="11" spans="1:9" s="1006" customFormat="1">
      <c r="A11" s="59"/>
      <c r="B11" s="309" t="s">
        <v>886</v>
      </c>
      <c r="C11" s="381">
        <v>151.07</v>
      </c>
      <c r="D11" s="381">
        <v>100</v>
      </c>
      <c r="E11" s="381">
        <v>137.5</v>
      </c>
      <c r="F11" s="381">
        <v>140</v>
      </c>
      <c r="G11" s="382">
        <v>187.26</v>
      </c>
      <c r="H11" s="610"/>
    </row>
    <row r="12" spans="1:9" s="1035" customFormat="1">
      <c r="A12" s="59"/>
      <c r="B12" s="309" t="s">
        <v>887</v>
      </c>
      <c r="C12" s="381">
        <v>123.63</v>
      </c>
      <c r="D12" s="381">
        <v>90</v>
      </c>
      <c r="E12" s="381">
        <v>133.33000000000001</v>
      </c>
      <c r="F12" s="381">
        <v>142.5</v>
      </c>
      <c r="G12" s="382">
        <v>190.47</v>
      </c>
      <c r="H12" s="610"/>
    </row>
    <row r="13" spans="1:9" s="1035" customFormat="1">
      <c r="A13" s="59"/>
      <c r="B13" s="309" t="s">
        <v>888</v>
      </c>
      <c r="C13" s="381">
        <v>133.75</v>
      </c>
      <c r="D13" s="381">
        <v>90</v>
      </c>
      <c r="E13" s="381">
        <v>127.73</v>
      </c>
      <c r="F13" s="381">
        <v>127.5</v>
      </c>
      <c r="G13" s="382">
        <v>184.3</v>
      </c>
      <c r="H13" s="610"/>
    </row>
    <row r="14" spans="1:9" s="1035" customFormat="1">
      <c r="A14" s="59"/>
      <c r="B14" s="309" t="s">
        <v>889</v>
      </c>
      <c r="C14" s="381">
        <v>122</v>
      </c>
      <c r="D14" s="381">
        <v>90</v>
      </c>
      <c r="E14" s="381">
        <v>124.29</v>
      </c>
      <c r="F14" s="381">
        <v>121.25</v>
      </c>
      <c r="G14" s="382">
        <v>215</v>
      </c>
      <c r="H14" s="610"/>
    </row>
    <row r="15" spans="1:9" s="1066" customFormat="1">
      <c r="A15" s="59"/>
      <c r="B15" s="309" t="s">
        <v>890</v>
      </c>
      <c r="C15" s="381">
        <v>118.24</v>
      </c>
      <c r="D15" s="381">
        <v>80</v>
      </c>
      <c r="E15" s="381">
        <v>116.07</v>
      </c>
      <c r="F15" s="381">
        <v>112.86</v>
      </c>
      <c r="G15" s="300" t="s">
        <v>84</v>
      </c>
      <c r="H15" s="610"/>
    </row>
    <row r="16" spans="1:9" s="1066" customFormat="1">
      <c r="A16" s="59"/>
      <c r="B16" s="309" t="s">
        <v>891</v>
      </c>
      <c r="C16" s="381">
        <v>120</v>
      </c>
      <c r="D16" s="381">
        <v>73</v>
      </c>
      <c r="E16" s="381">
        <v>110.67</v>
      </c>
      <c r="F16" s="381">
        <v>114.44</v>
      </c>
      <c r="G16" s="382">
        <v>283.99</v>
      </c>
      <c r="H16" s="610"/>
    </row>
    <row r="17" spans="1:9" s="1066" customFormat="1">
      <c r="A17" s="59"/>
      <c r="B17" s="309" t="s">
        <v>892</v>
      </c>
      <c r="C17" s="381">
        <v>115</v>
      </c>
      <c r="D17" s="381">
        <v>96.67</v>
      </c>
      <c r="E17" s="381">
        <v>106.67</v>
      </c>
      <c r="F17" s="381">
        <v>114.44</v>
      </c>
      <c r="G17" s="382">
        <v>269.45</v>
      </c>
      <c r="H17" s="610"/>
    </row>
    <row r="18" spans="1:9" s="1089" customFormat="1">
      <c r="A18" s="59"/>
      <c r="B18" s="309" t="s">
        <v>893</v>
      </c>
      <c r="C18" s="1101">
        <v>113.57</v>
      </c>
      <c r="D18" s="1101">
        <v>96.67</v>
      </c>
      <c r="E18" s="1101">
        <v>109.29</v>
      </c>
      <c r="F18" s="1101">
        <v>119.29</v>
      </c>
      <c r="G18" s="382">
        <v>251.32</v>
      </c>
      <c r="H18" s="610"/>
    </row>
    <row r="19" spans="1:9" s="1089" customFormat="1">
      <c r="A19" s="59"/>
      <c r="B19" s="309" t="s">
        <v>894</v>
      </c>
      <c r="C19" s="1101">
        <v>115</v>
      </c>
      <c r="D19" s="1101">
        <v>100.71</v>
      </c>
      <c r="E19" s="1101">
        <v>111.54</v>
      </c>
      <c r="F19" s="1101">
        <v>114</v>
      </c>
      <c r="G19" s="382">
        <v>246.06</v>
      </c>
      <c r="H19" s="610"/>
    </row>
    <row r="20" spans="1:9" s="1089" customFormat="1">
      <c r="A20" s="59"/>
      <c r="B20" s="309" t="s">
        <v>895</v>
      </c>
      <c r="C20" s="1101">
        <v>113.44</v>
      </c>
      <c r="D20" s="1101">
        <v>87.5</v>
      </c>
      <c r="E20" s="1101">
        <v>111.67</v>
      </c>
      <c r="F20" s="1101">
        <v>112.14</v>
      </c>
      <c r="G20" s="382">
        <v>242.84</v>
      </c>
      <c r="H20" s="610"/>
    </row>
    <row r="21" spans="1:9" s="1147" customFormat="1">
      <c r="A21" s="59">
        <v>2024</v>
      </c>
      <c r="B21" s="309" t="s">
        <v>884</v>
      </c>
      <c r="C21" s="381">
        <v>110</v>
      </c>
      <c r="D21" s="381">
        <v>86.67</v>
      </c>
      <c r="E21" s="381">
        <v>108</v>
      </c>
      <c r="F21" s="381">
        <v>116.43</v>
      </c>
      <c r="G21" s="382">
        <v>243.56</v>
      </c>
      <c r="H21" s="610"/>
    </row>
    <row r="22" spans="1:9" s="1147" customFormat="1">
      <c r="A22" s="59"/>
      <c r="B22" s="309" t="s">
        <v>885</v>
      </c>
      <c r="C22" s="381">
        <v>103</v>
      </c>
      <c r="D22" s="381">
        <v>76</v>
      </c>
      <c r="E22" s="381">
        <v>97.31</v>
      </c>
      <c r="F22" s="381">
        <v>110</v>
      </c>
      <c r="G22" s="382">
        <v>247.52</v>
      </c>
      <c r="H22" s="610"/>
    </row>
    <row r="23" spans="1:9" s="1147" customFormat="1">
      <c r="A23" s="59"/>
      <c r="B23" s="309" t="s">
        <v>886</v>
      </c>
      <c r="C23" s="381">
        <v>98.16</v>
      </c>
      <c r="D23" s="381">
        <v>81.67</v>
      </c>
      <c r="E23" s="381">
        <v>94.53</v>
      </c>
      <c r="F23" s="381">
        <v>107.69</v>
      </c>
      <c r="G23" s="382">
        <v>259.72000000000003</v>
      </c>
      <c r="H23" s="610"/>
    </row>
    <row r="24" spans="1:9">
      <c r="A24" s="174"/>
      <c r="B24" s="42" t="s">
        <v>7</v>
      </c>
      <c r="C24" s="272">
        <v>65</v>
      </c>
      <c r="D24" s="272">
        <v>81.7</v>
      </c>
      <c r="E24" s="272">
        <v>68.7</v>
      </c>
      <c r="F24" s="272">
        <v>76.900000000000006</v>
      </c>
      <c r="G24" s="1081">
        <v>138.69999999999999</v>
      </c>
      <c r="H24" s="610"/>
      <c r="I24" s="245"/>
    </row>
    <row r="25" spans="1:9">
      <c r="A25" s="174"/>
      <c r="B25" s="42" t="s">
        <v>8</v>
      </c>
      <c r="C25" s="272">
        <v>95.3</v>
      </c>
      <c r="D25" s="272">
        <v>107.5</v>
      </c>
      <c r="E25" s="272">
        <v>97.1</v>
      </c>
      <c r="F25" s="272">
        <v>97.9</v>
      </c>
      <c r="G25" s="1081">
        <v>104.9</v>
      </c>
      <c r="H25" s="610"/>
    </row>
    <row r="26" spans="1:9" s="417" customFormat="1" ht="15" customHeight="1">
      <c r="A26" s="1763" t="s">
        <v>1134</v>
      </c>
      <c r="B26" s="1763"/>
      <c r="C26" s="1763"/>
      <c r="D26" s="1763"/>
      <c r="E26" s="1763"/>
      <c r="F26" s="1763"/>
      <c r="G26" s="1763"/>
    </row>
    <row r="27" spans="1:9" s="417" customFormat="1" ht="15.75" customHeight="1">
      <c r="A27" s="1764" t="s">
        <v>1135</v>
      </c>
      <c r="B27" s="1765"/>
      <c r="C27" s="1765"/>
      <c r="D27" s="1765"/>
      <c r="E27" s="1765"/>
      <c r="F27" s="1765"/>
      <c r="G27" s="1765"/>
    </row>
    <row r="28" spans="1:9">
      <c r="A28" s="1762"/>
      <c r="B28" s="1762"/>
      <c r="C28" s="1762"/>
      <c r="D28" s="1762"/>
      <c r="E28" s="1762"/>
      <c r="F28" s="1762"/>
      <c r="G28" s="1762"/>
    </row>
    <row r="30" spans="1:9">
      <c r="A30" s="417"/>
    </row>
    <row r="31" spans="1:9">
      <c r="A31" s="417"/>
    </row>
  </sheetData>
  <mergeCells count="9">
    <mergeCell ref="A28:G28"/>
    <mergeCell ref="F1:G1"/>
    <mergeCell ref="F2:G2"/>
    <mergeCell ref="A26:G26"/>
    <mergeCell ref="A27:G27"/>
    <mergeCell ref="G3:G4"/>
    <mergeCell ref="A3:B5"/>
    <mergeCell ref="C3:F3"/>
    <mergeCell ref="C5:G5"/>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heetViews>
  <sheetFormatPr defaultColWidth="9" defaultRowHeight="12"/>
  <cols>
    <col min="1" max="1" width="8.125" style="304" customWidth="1"/>
    <col min="2" max="2" width="12.25" style="304" customWidth="1"/>
    <col min="3" max="9" width="15.375" style="304" customWidth="1"/>
    <col min="10" max="10" width="13.625" style="304" customWidth="1"/>
    <col min="11" max="16384" width="9" style="304"/>
  </cols>
  <sheetData>
    <row r="1" spans="1:9" ht="13.5">
      <c r="A1" s="367" t="s">
        <v>198</v>
      </c>
      <c r="B1" s="368" t="s">
        <v>778</v>
      </c>
      <c r="C1" s="369"/>
      <c r="D1" s="369"/>
      <c r="E1" s="369"/>
      <c r="F1" s="369"/>
      <c r="G1" s="369"/>
      <c r="H1" s="1400" t="s">
        <v>0</v>
      </c>
      <c r="I1" s="1400"/>
    </row>
    <row r="2" spans="1:9" ht="13.5">
      <c r="A2" s="611"/>
      <c r="B2" s="372" t="s">
        <v>298</v>
      </c>
      <c r="C2" s="373"/>
      <c r="D2" s="373"/>
      <c r="E2" s="373"/>
      <c r="F2" s="373"/>
      <c r="G2" s="373"/>
      <c r="H2" s="1400" t="s">
        <v>1</v>
      </c>
      <c r="I2" s="1400"/>
    </row>
    <row r="3" spans="1:9" ht="46.5" customHeight="1">
      <c r="A3" s="1781" t="s">
        <v>418</v>
      </c>
      <c r="B3" s="1782"/>
      <c r="C3" s="1787" t="s">
        <v>458</v>
      </c>
      <c r="D3" s="1788"/>
      <c r="E3" s="1788"/>
      <c r="F3" s="1788"/>
      <c r="G3" s="1788"/>
      <c r="H3" s="1788"/>
      <c r="I3" s="1778" t="s">
        <v>462</v>
      </c>
    </row>
    <row r="4" spans="1:9" ht="54" customHeight="1">
      <c r="A4" s="1783"/>
      <c r="B4" s="1784"/>
      <c r="C4" s="1787" t="s">
        <v>459</v>
      </c>
      <c r="D4" s="1789"/>
      <c r="E4" s="686" t="s">
        <v>460</v>
      </c>
      <c r="F4" s="1790" t="s">
        <v>948</v>
      </c>
      <c r="G4" s="1789"/>
      <c r="H4" s="1038" t="s">
        <v>461</v>
      </c>
      <c r="I4" s="1779"/>
    </row>
    <row r="5" spans="1:9" ht="57.75" customHeight="1">
      <c r="A5" s="1785"/>
      <c r="B5" s="1786"/>
      <c r="C5" s="1042" t="s">
        <v>463</v>
      </c>
      <c r="D5" s="1043" t="s">
        <v>464</v>
      </c>
      <c r="E5" s="1775" t="s">
        <v>465</v>
      </c>
      <c r="F5" s="1776"/>
      <c r="G5" s="1775" t="s">
        <v>466</v>
      </c>
      <c r="H5" s="1777"/>
      <c r="I5" s="1780"/>
    </row>
    <row r="6" spans="1:9" ht="14.85" customHeight="1">
      <c r="A6" s="1044">
        <v>2022</v>
      </c>
      <c r="B6" s="845" t="s">
        <v>901</v>
      </c>
      <c r="C6" s="292">
        <v>5.2</v>
      </c>
      <c r="D6" s="292">
        <v>5.6</v>
      </c>
      <c r="E6" s="292">
        <v>4.2</v>
      </c>
      <c r="F6" s="292">
        <v>3.9</v>
      </c>
      <c r="G6" s="292">
        <v>10.199999999999999</v>
      </c>
      <c r="H6" s="292">
        <v>3</v>
      </c>
      <c r="I6" s="293">
        <v>1.06</v>
      </c>
    </row>
    <row r="7" spans="1:9" ht="14.85" customHeight="1">
      <c r="A7" s="1044">
        <v>2023</v>
      </c>
      <c r="B7" s="845" t="s">
        <v>901</v>
      </c>
      <c r="C7" s="1123">
        <v>8.8000000000000007</v>
      </c>
      <c r="D7" s="292">
        <v>11.5</v>
      </c>
      <c r="E7" s="292">
        <v>6.7</v>
      </c>
      <c r="F7" s="292">
        <v>3.8</v>
      </c>
      <c r="G7" s="292">
        <v>9.6999999999999993</v>
      </c>
      <c r="H7" s="292">
        <v>4.2</v>
      </c>
      <c r="I7" s="293">
        <v>1.24</v>
      </c>
    </row>
    <row r="8" spans="1:9" ht="12.75" customHeight="1">
      <c r="A8" s="1045">
        <v>2023</v>
      </c>
      <c r="B8" s="309" t="s">
        <v>884</v>
      </c>
      <c r="C8" s="292">
        <v>6.2</v>
      </c>
      <c r="D8" s="292">
        <v>7</v>
      </c>
      <c r="E8" s="292">
        <v>4.5999999999999996</v>
      </c>
      <c r="F8" s="292">
        <v>4</v>
      </c>
      <c r="G8" s="292">
        <v>6.4</v>
      </c>
      <c r="H8" s="292">
        <v>3.1</v>
      </c>
      <c r="I8" s="293">
        <v>1.21</v>
      </c>
    </row>
    <row r="9" spans="1:9" ht="12.75" customHeight="1">
      <c r="A9" s="1045"/>
      <c r="B9" s="309" t="s">
        <v>885</v>
      </c>
      <c r="C9" s="292">
        <v>7</v>
      </c>
      <c r="D9" s="292">
        <v>8.4</v>
      </c>
      <c r="E9" s="292">
        <v>5</v>
      </c>
      <c r="F9" s="292">
        <v>4.4000000000000004</v>
      </c>
      <c r="G9" s="292">
        <v>6.9</v>
      </c>
      <c r="H9" s="292">
        <v>3.8</v>
      </c>
      <c r="I9" s="293">
        <v>1.24</v>
      </c>
    </row>
    <row r="10" spans="1:9" ht="12.75" customHeight="1">
      <c r="A10" s="1045"/>
      <c r="B10" s="309" t="s">
        <v>886</v>
      </c>
      <c r="C10" s="266">
        <v>8.5</v>
      </c>
      <c r="D10" s="266">
        <v>9.1</v>
      </c>
      <c r="E10" s="266">
        <v>6.2</v>
      </c>
      <c r="F10" s="266">
        <v>4.5</v>
      </c>
      <c r="G10" s="266">
        <v>6.5</v>
      </c>
      <c r="H10" s="266">
        <v>4</v>
      </c>
      <c r="I10" s="382">
        <v>1.22</v>
      </c>
    </row>
    <row r="11" spans="1:9" ht="12.75" customHeight="1">
      <c r="A11" s="1045"/>
      <c r="B11" s="309" t="s">
        <v>887</v>
      </c>
      <c r="C11" s="266">
        <v>10.1</v>
      </c>
      <c r="D11" s="292">
        <v>10.199999999999999</v>
      </c>
      <c r="E11" s="292">
        <v>6.8</v>
      </c>
      <c r="F11" s="292">
        <v>4.8</v>
      </c>
      <c r="G11" s="292">
        <v>6.6</v>
      </c>
      <c r="H11" s="292">
        <v>4.3</v>
      </c>
      <c r="I11" s="293">
        <v>1.07</v>
      </c>
    </row>
    <row r="12" spans="1:9" ht="12.75" customHeight="1">
      <c r="A12" s="1045"/>
      <c r="B12" s="309" t="s">
        <v>888</v>
      </c>
      <c r="C12" s="266">
        <v>9.9</v>
      </c>
      <c r="D12" s="292">
        <v>12.3</v>
      </c>
      <c r="E12" s="292">
        <v>7</v>
      </c>
      <c r="F12" s="292">
        <v>4.8</v>
      </c>
      <c r="G12" s="292">
        <v>6.3</v>
      </c>
      <c r="H12" s="292">
        <v>4.5</v>
      </c>
      <c r="I12" s="293">
        <v>1.31</v>
      </c>
    </row>
    <row r="13" spans="1:9" ht="12.75" customHeight="1">
      <c r="A13" s="1045"/>
      <c r="B13" s="309" t="s">
        <v>889</v>
      </c>
      <c r="C13" s="266">
        <v>10.4</v>
      </c>
      <c r="D13" s="292">
        <v>13.8</v>
      </c>
      <c r="E13" s="292">
        <v>7.6</v>
      </c>
      <c r="F13" s="292">
        <v>4.4000000000000004</v>
      </c>
      <c r="G13" s="292">
        <v>5.8</v>
      </c>
      <c r="H13" s="292">
        <v>5.0999999999999996</v>
      </c>
      <c r="I13" s="293">
        <v>1.25</v>
      </c>
    </row>
    <row r="14" spans="1:9" ht="12.75" customHeight="1">
      <c r="A14" s="1045"/>
      <c r="B14" s="309" t="s">
        <v>890</v>
      </c>
      <c r="C14" s="266">
        <v>11.5</v>
      </c>
      <c r="D14" s="292">
        <v>13.9</v>
      </c>
      <c r="E14" s="292">
        <v>8</v>
      </c>
      <c r="F14" s="299" t="s">
        <v>84</v>
      </c>
      <c r="G14" s="292">
        <v>5.8</v>
      </c>
      <c r="H14" s="292">
        <v>5.0999999999999996</v>
      </c>
      <c r="I14" s="293">
        <v>1.24</v>
      </c>
    </row>
    <row r="15" spans="1:9" ht="12.75" customHeight="1">
      <c r="A15" s="1045"/>
      <c r="B15" s="309" t="s">
        <v>891</v>
      </c>
      <c r="C15" s="266">
        <v>11.4</v>
      </c>
      <c r="D15" s="292">
        <v>13</v>
      </c>
      <c r="E15" s="292">
        <v>7.5</v>
      </c>
      <c r="F15" s="292">
        <v>2.9</v>
      </c>
      <c r="G15" s="292">
        <v>7.3</v>
      </c>
      <c r="H15" s="292">
        <v>4.5999999999999996</v>
      </c>
      <c r="I15" s="293">
        <v>1.28</v>
      </c>
    </row>
    <row r="16" spans="1:9" ht="12.75" customHeight="1">
      <c r="A16" s="1045"/>
      <c r="B16" s="309" t="s">
        <v>892</v>
      </c>
      <c r="C16" s="266">
        <v>8.6999999999999993</v>
      </c>
      <c r="D16" s="292">
        <v>12.9</v>
      </c>
      <c r="E16" s="292">
        <v>7.9</v>
      </c>
      <c r="F16" s="292">
        <v>3.1</v>
      </c>
      <c r="G16" s="292">
        <v>11.5</v>
      </c>
      <c r="H16" s="292">
        <v>4.7</v>
      </c>
      <c r="I16" s="293">
        <v>1.21</v>
      </c>
    </row>
    <row r="17" spans="1:9" ht="12.75" customHeight="1">
      <c r="A17" s="1045"/>
      <c r="B17" s="309" t="s">
        <v>893</v>
      </c>
      <c r="C17" s="266">
        <v>8.1999999999999993</v>
      </c>
      <c r="D17" s="292">
        <v>12.4</v>
      </c>
      <c r="E17" s="292">
        <v>7.3</v>
      </c>
      <c r="F17" s="292">
        <v>3.2</v>
      </c>
      <c r="G17" s="292">
        <v>11.7</v>
      </c>
      <c r="H17" s="292">
        <v>4.3</v>
      </c>
      <c r="I17" s="293">
        <v>1.19</v>
      </c>
    </row>
    <row r="18" spans="1:9" ht="12.75" customHeight="1">
      <c r="A18" s="1045"/>
      <c r="B18" s="309" t="s">
        <v>894</v>
      </c>
      <c r="C18" s="266">
        <v>7.7</v>
      </c>
      <c r="D18" s="292">
        <v>12</v>
      </c>
      <c r="E18" s="292">
        <v>7</v>
      </c>
      <c r="F18" s="292">
        <v>3.2</v>
      </c>
      <c r="G18" s="292">
        <v>10.4</v>
      </c>
      <c r="H18" s="292">
        <v>3.9</v>
      </c>
      <c r="I18" s="293">
        <v>1.25</v>
      </c>
    </row>
    <row r="19" spans="1:9" ht="12.75" customHeight="1">
      <c r="A19" s="1045"/>
      <c r="B19" s="309" t="s">
        <v>895</v>
      </c>
      <c r="C19" s="266">
        <v>8.5</v>
      </c>
      <c r="D19" s="292">
        <v>12.3</v>
      </c>
      <c r="E19" s="292">
        <v>6.7</v>
      </c>
      <c r="F19" s="292">
        <v>3.1</v>
      </c>
      <c r="G19" s="292">
        <v>5.0999999999999996</v>
      </c>
      <c r="H19" s="292">
        <v>3.7</v>
      </c>
      <c r="I19" s="293">
        <v>1.27</v>
      </c>
    </row>
    <row r="20" spans="1:9" ht="12.75" customHeight="1">
      <c r="A20" s="1045">
        <v>2024</v>
      </c>
      <c r="B20" s="309" t="s">
        <v>884</v>
      </c>
      <c r="C20" s="292">
        <v>8.1999999999999993</v>
      </c>
      <c r="D20" s="292">
        <v>11.3</v>
      </c>
      <c r="E20" s="292">
        <v>6.6</v>
      </c>
      <c r="F20" s="292">
        <v>2.9</v>
      </c>
      <c r="G20" s="292">
        <v>5.4</v>
      </c>
      <c r="H20" s="292">
        <v>3.6</v>
      </c>
      <c r="I20" s="293">
        <v>1.25</v>
      </c>
    </row>
    <row r="21" spans="1:9" ht="12.75" customHeight="1">
      <c r="A21" s="1045"/>
      <c r="B21" s="309" t="s">
        <v>885</v>
      </c>
      <c r="C21" s="292">
        <v>9.8000000000000007</v>
      </c>
      <c r="D21" s="292">
        <v>12.6</v>
      </c>
      <c r="E21" s="292">
        <v>7.7</v>
      </c>
      <c r="F21" s="292">
        <v>3</v>
      </c>
      <c r="G21" s="292">
        <v>4.7</v>
      </c>
      <c r="H21" s="292">
        <v>3.8</v>
      </c>
      <c r="I21" s="293">
        <v>1.21</v>
      </c>
    </row>
    <row r="22" spans="1:9" ht="12.75" customHeight="1">
      <c r="A22" s="1045"/>
      <c r="B22" s="309" t="s">
        <v>886</v>
      </c>
      <c r="C22" s="266">
        <v>9.1</v>
      </c>
      <c r="D22" s="266">
        <v>13.6</v>
      </c>
      <c r="E22" s="266">
        <v>7.9</v>
      </c>
      <c r="F22" s="266">
        <v>2.9</v>
      </c>
      <c r="G22" s="266">
        <v>4.5</v>
      </c>
      <c r="H22" s="266">
        <v>3.8</v>
      </c>
      <c r="I22" s="382">
        <v>1.21</v>
      </c>
    </row>
    <row r="23" spans="1:9" s="612" customFormat="1" ht="17.25" customHeight="1">
      <c r="A23" s="1791" t="s">
        <v>1136</v>
      </c>
      <c r="B23" s="1791"/>
      <c r="C23" s="1791"/>
      <c r="D23" s="1791"/>
      <c r="E23" s="1791"/>
      <c r="F23" s="1791"/>
      <c r="G23" s="1791"/>
      <c r="H23" s="1791"/>
      <c r="I23" s="1791"/>
    </row>
    <row r="24" spans="1:9" s="612" customFormat="1" ht="18" customHeight="1">
      <c r="A24" s="1774" t="s">
        <v>1137</v>
      </c>
      <c r="B24" s="1774"/>
      <c r="C24" s="1774"/>
      <c r="D24" s="1774"/>
      <c r="E24" s="1774"/>
      <c r="F24" s="1774"/>
      <c r="G24" s="1774"/>
      <c r="H24" s="1774"/>
      <c r="I24" s="1774"/>
    </row>
  </sheetData>
  <mergeCells count="11">
    <mergeCell ref="H1:I1"/>
    <mergeCell ref="H2:I2"/>
    <mergeCell ref="A24:I24"/>
    <mergeCell ref="E5:F5"/>
    <mergeCell ref="G5:H5"/>
    <mergeCell ref="I3:I5"/>
    <mergeCell ref="A3:B5"/>
    <mergeCell ref="C3:H3"/>
    <mergeCell ref="C4:D4"/>
    <mergeCell ref="F4:G4"/>
    <mergeCell ref="A23:I2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37"/>
  <sheetViews>
    <sheetView showGridLines="0" zoomScaleNormal="100" zoomScaleSheetLayoutView="100" workbookViewId="0">
      <selection sqref="A1:D1"/>
    </sheetView>
  </sheetViews>
  <sheetFormatPr defaultColWidth="9" defaultRowHeight="12"/>
  <cols>
    <col min="1" max="1" width="8.125" style="283" customWidth="1"/>
    <col min="2" max="2" width="12.375" style="283" customWidth="1"/>
    <col min="3" max="7" width="21.5" style="283" customWidth="1"/>
    <col min="8" max="13" width="9.625" style="283" customWidth="1"/>
    <col min="14" max="16384" width="9" style="283"/>
  </cols>
  <sheetData>
    <row r="1" spans="1:12" ht="12.75">
      <c r="A1" s="1798" t="s">
        <v>74</v>
      </c>
      <c r="B1" s="1798"/>
      <c r="C1" s="1798"/>
      <c r="D1" s="1798"/>
      <c r="E1" s="76"/>
      <c r="F1" s="76"/>
      <c r="G1" s="76"/>
    </row>
    <row r="2" spans="1:12" ht="15" customHeight="1">
      <c r="A2" s="1799" t="s">
        <v>75</v>
      </c>
      <c r="B2" s="1799"/>
      <c r="C2" s="1799"/>
      <c r="D2" s="1799"/>
      <c r="E2" s="76"/>
      <c r="F2" s="76"/>
      <c r="G2" s="76"/>
    </row>
    <row r="3" spans="1:12" ht="19.5" customHeight="1">
      <c r="A3" s="85" t="s">
        <v>851</v>
      </c>
      <c r="B3" s="85" t="s">
        <v>777</v>
      </c>
      <c r="C3" s="86"/>
      <c r="D3" s="86"/>
      <c r="E3" s="86"/>
      <c r="F3" s="1400" t="s">
        <v>0</v>
      </c>
      <c r="G3" s="1400"/>
    </row>
    <row r="4" spans="1:12" ht="13.5">
      <c r="A4" s="230"/>
      <c r="B4" s="491" t="s">
        <v>299</v>
      </c>
      <c r="C4" s="613"/>
      <c r="D4" s="614"/>
      <c r="E4" s="76"/>
      <c r="F4" s="1400" t="s">
        <v>1</v>
      </c>
      <c r="G4" s="1400"/>
    </row>
    <row r="5" spans="1:12" ht="25.5" customHeight="1">
      <c r="A5" s="1792" t="s">
        <v>1225</v>
      </c>
      <c r="B5" s="1793"/>
      <c r="C5" s="1797" t="s">
        <v>467</v>
      </c>
      <c r="D5" s="410"/>
      <c r="E5" s="410"/>
      <c r="F5" s="410"/>
      <c r="G5" s="410"/>
      <c r="H5" s="278"/>
    </row>
    <row r="6" spans="1:12" ht="25.5" customHeight="1">
      <c r="A6" s="1496"/>
      <c r="B6" s="1794"/>
      <c r="C6" s="1760"/>
      <c r="D6" s="1797" t="s">
        <v>468</v>
      </c>
      <c r="E6" s="89"/>
      <c r="F6" s="89"/>
      <c r="G6" s="89"/>
      <c r="H6" s="278"/>
    </row>
    <row r="7" spans="1:12" ht="101.25" customHeight="1">
      <c r="A7" s="1496"/>
      <c r="B7" s="1794"/>
      <c r="C7" s="1761"/>
      <c r="D7" s="1761"/>
      <c r="E7" s="418" t="s">
        <v>469</v>
      </c>
      <c r="F7" s="418" t="s">
        <v>470</v>
      </c>
      <c r="G7" s="396" t="s">
        <v>471</v>
      </c>
      <c r="H7" s="278"/>
    </row>
    <row r="8" spans="1:12" ht="30" customHeight="1">
      <c r="A8" s="1795"/>
      <c r="B8" s="1796"/>
      <c r="C8" s="1613" t="s">
        <v>942</v>
      </c>
      <c r="D8" s="1505"/>
      <c r="E8" s="1505"/>
      <c r="F8" s="1505"/>
      <c r="G8" s="1505"/>
      <c r="H8" s="278"/>
    </row>
    <row r="9" spans="1:12" ht="13.5" customHeight="1">
      <c r="A9" s="25">
        <v>2022</v>
      </c>
      <c r="B9" s="169" t="s">
        <v>901</v>
      </c>
      <c r="C9" s="1023">
        <v>5102472</v>
      </c>
      <c r="D9" s="1023">
        <v>5102020</v>
      </c>
      <c r="E9" s="1024">
        <v>1721659</v>
      </c>
      <c r="F9" s="1023">
        <v>2785538</v>
      </c>
      <c r="G9" s="294">
        <v>582604</v>
      </c>
      <c r="H9" s="913"/>
      <c r="I9" s="357"/>
      <c r="J9" s="357"/>
      <c r="K9" s="357"/>
      <c r="L9" s="357"/>
    </row>
    <row r="10" spans="1:12" ht="13.5" customHeight="1">
      <c r="A10" s="25"/>
      <c r="B10" s="1012" t="s">
        <v>7</v>
      </c>
      <c r="C10" s="1088">
        <v>108.8</v>
      </c>
      <c r="D10" s="1088">
        <v>108.9</v>
      </c>
      <c r="E10" s="1088">
        <v>109.6</v>
      </c>
      <c r="F10" s="1088">
        <v>103.1</v>
      </c>
      <c r="G10" s="24">
        <v>143</v>
      </c>
      <c r="H10" s="913"/>
      <c r="I10" s="357"/>
      <c r="J10" s="357"/>
      <c r="K10" s="357"/>
      <c r="L10" s="357"/>
    </row>
    <row r="11" spans="1:12">
      <c r="A11" s="25">
        <v>2023</v>
      </c>
      <c r="B11" s="169" t="s">
        <v>903</v>
      </c>
      <c r="C11" s="139">
        <v>898489</v>
      </c>
      <c r="D11" s="319" t="s">
        <v>84</v>
      </c>
      <c r="E11" s="320">
        <v>334241</v>
      </c>
      <c r="F11" s="139">
        <v>446046</v>
      </c>
      <c r="G11" s="294">
        <v>115773</v>
      </c>
      <c r="H11" s="278"/>
    </row>
    <row r="12" spans="1:12">
      <c r="A12" s="25"/>
      <c r="B12" s="169" t="s">
        <v>899</v>
      </c>
      <c r="C12" s="139">
        <v>2346102</v>
      </c>
      <c r="D12" s="319" t="s">
        <v>84</v>
      </c>
      <c r="E12" s="320">
        <v>823884</v>
      </c>
      <c r="F12" s="139">
        <v>1218859</v>
      </c>
      <c r="G12" s="294">
        <v>298958</v>
      </c>
      <c r="H12" s="278"/>
    </row>
    <row r="13" spans="1:12">
      <c r="A13" s="25"/>
      <c r="B13" s="169" t="s">
        <v>906</v>
      </c>
      <c r="C13" s="139">
        <v>4028645</v>
      </c>
      <c r="D13" s="319" t="s">
        <v>84</v>
      </c>
      <c r="E13" s="320">
        <v>1452321</v>
      </c>
      <c r="F13" s="139">
        <v>2140819</v>
      </c>
      <c r="G13" s="294">
        <v>427010</v>
      </c>
      <c r="H13" s="278"/>
    </row>
    <row r="14" spans="1:12">
      <c r="A14" s="25"/>
      <c r="B14" s="169" t="s">
        <v>901</v>
      </c>
      <c r="C14" s="1023">
        <v>6340094</v>
      </c>
      <c r="D14" s="1023">
        <v>6340094</v>
      </c>
      <c r="E14" s="1024">
        <v>2363501</v>
      </c>
      <c r="F14" s="1023">
        <v>3309751</v>
      </c>
      <c r="G14" s="294">
        <v>651066</v>
      </c>
      <c r="H14" s="278"/>
    </row>
    <row r="15" spans="1:12">
      <c r="A15" s="25"/>
      <c r="B15" s="1012" t="s">
        <v>7</v>
      </c>
      <c r="C15" s="1088">
        <v>124.3</v>
      </c>
      <c r="D15" s="1088">
        <v>124.3</v>
      </c>
      <c r="E15" s="1088">
        <v>137.30000000000001</v>
      </c>
      <c r="F15" s="1088">
        <v>118.8</v>
      </c>
      <c r="G15" s="24">
        <v>111.8</v>
      </c>
      <c r="H15" s="278"/>
    </row>
    <row r="16" spans="1:12">
      <c r="A16" s="25">
        <v>2024</v>
      </c>
      <c r="B16" s="169" t="s">
        <v>903</v>
      </c>
      <c r="C16" s="139">
        <v>928241</v>
      </c>
      <c r="D16" s="319" t="s">
        <v>84</v>
      </c>
      <c r="E16" s="320">
        <v>248839</v>
      </c>
      <c r="F16" s="139">
        <v>545216</v>
      </c>
      <c r="G16" s="294">
        <v>132623</v>
      </c>
      <c r="H16" s="278"/>
    </row>
    <row r="17" spans="1:8">
      <c r="A17" s="25"/>
      <c r="B17" s="114" t="s">
        <v>7</v>
      </c>
      <c r="C17" s="19">
        <v>103.3</v>
      </c>
      <c r="D17" s="319" t="s">
        <v>84</v>
      </c>
      <c r="E17" s="19">
        <v>74.400000000000006</v>
      </c>
      <c r="F17" s="19">
        <v>122.2</v>
      </c>
      <c r="G17" s="20">
        <v>114.6</v>
      </c>
      <c r="H17" s="278"/>
    </row>
    <row r="18" spans="1:8" s="411" customFormat="1" ht="15.75" customHeight="1">
      <c r="A18" s="1609" t="s">
        <v>1138</v>
      </c>
      <c r="B18" s="1609"/>
      <c r="C18" s="1609"/>
      <c r="D18" s="1609"/>
      <c r="E18" s="1609"/>
      <c r="F18" s="1609"/>
      <c r="G18" s="1609"/>
    </row>
    <row r="19" spans="1:8" s="411" customFormat="1" ht="11.25">
      <c r="A19" s="1607" t="s">
        <v>1139</v>
      </c>
      <c r="B19" s="1607"/>
      <c r="C19" s="1607"/>
      <c r="D19" s="1607"/>
      <c r="E19" s="1607"/>
      <c r="F19" s="1607"/>
      <c r="G19" s="1607"/>
    </row>
    <row r="20" spans="1:8" ht="12.75" customHeight="1">
      <c r="A20" s="615"/>
      <c r="B20" s="615"/>
      <c r="C20" s="615"/>
      <c r="D20" s="615"/>
      <c r="E20" s="615"/>
      <c r="F20" s="615"/>
      <c r="G20" s="615"/>
    </row>
    <row r="21" spans="1:8" ht="12.75" customHeight="1">
      <c r="A21" s="615"/>
      <c r="B21" s="615"/>
      <c r="C21" s="21"/>
      <c r="D21" s="21"/>
      <c r="E21" s="21"/>
      <c r="F21" s="21"/>
      <c r="G21" s="21"/>
    </row>
    <row r="22" spans="1:8" ht="12.75" customHeight="1">
      <c r="A22" s="615"/>
      <c r="B22" s="615"/>
    </row>
    <row r="23" spans="1:8" ht="12.75" customHeight="1">
      <c r="A23" s="615"/>
      <c r="B23" s="615"/>
      <c r="D23" s="615"/>
      <c r="E23" s="615"/>
      <c r="F23" s="615"/>
      <c r="G23" s="615"/>
    </row>
    <row r="24" spans="1:8" ht="12.75" customHeight="1">
      <c r="A24" s="615"/>
      <c r="B24" s="615"/>
      <c r="C24" s="615"/>
      <c r="D24" s="897"/>
      <c r="E24" s="615"/>
      <c r="F24" s="615"/>
      <c r="G24" s="615"/>
    </row>
    <row r="25" spans="1:8">
      <c r="C25" s="278"/>
      <c r="D25" s="897"/>
    </row>
    <row r="26" spans="1:8">
      <c r="C26" s="2"/>
      <c r="D26" s="898"/>
    </row>
    <row r="27" spans="1:8">
      <c r="C27" s="1"/>
    </row>
    <row r="28" spans="1:8">
      <c r="C28" s="3"/>
    </row>
    <row r="36" spans="1:1">
      <c r="A36" s="411"/>
    </row>
    <row r="37" spans="1:1">
      <c r="A37" s="411"/>
    </row>
  </sheetData>
  <mergeCells count="10">
    <mergeCell ref="A1:D1"/>
    <mergeCell ref="A2:D2"/>
    <mergeCell ref="C5:C7"/>
    <mergeCell ref="C8:G8"/>
    <mergeCell ref="A18:G18"/>
    <mergeCell ref="A19:G19"/>
    <mergeCell ref="F3:G3"/>
    <mergeCell ref="F4:G4"/>
    <mergeCell ref="A5:B8"/>
    <mergeCell ref="D6:D7"/>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9"/>
  <sheetViews>
    <sheetView showGridLines="0" zoomScaleNormal="100" zoomScaleSheetLayoutView="85" workbookViewId="0"/>
  </sheetViews>
  <sheetFormatPr defaultColWidth="9" defaultRowHeight="12"/>
  <cols>
    <col min="1" max="1" width="7.125" style="58" customWidth="1"/>
    <col min="2" max="2" width="12.25" style="58" customWidth="1"/>
    <col min="3" max="6" width="9.625" style="58" customWidth="1"/>
    <col min="7" max="10" width="10.125" style="58" customWidth="1"/>
    <col min="11" max="16384" width="9" style="58"/>
  </cols>
  <sheetData>
    <row r="1" spans="1:10">
      <c r="A1" s="83" t="s">
        <v>158</v>
      </c>
      <c r="B1" s="448" t="s">
        <v>245</v>
      </c>
      <c r="C1" s="448"/>
      <c r="D1" s="448"/>
      <c r="E1" s="448"/>
      <c r="F1" s="448"/>
      <c r="G1" s="90"/>
      <c r="H1" s="90"/>
      <c r="I1" s="1400" t="s">
        <v>0</v>
      </c>
      <c r="J1" s="1400"/>
    </row>
    <row r="2" spans="1:10">
      <c r="A2" s="471"/>
      <c r="B2" s="451" t="s">
        <v>246</v>
      </c>
      <c r="C2" s="451"/>
      <c r="D2" s="451"/>
      <c r="E2" s="451"/>
      <c r="F2" s="451"/>
      <c r="G2" s="452"/>
      <c r="H2" s="452"/>
      <c r="I2" s="1400" t="s">
        <v>1</v>
      </c>
      <c r="J2" s="1400"/>
    </row>
    <row r="3" spans="1:10" ht="44.25" customHeight="1">
      <c r="A3" s="1408" t="s">
        <v>1208</v>
      </c>
      <c r="B3" s="1424"/>
      <c r="C3" s="1435" t="s">
        <v>313</v>
      </c>
      <c r="D3" s="1436"/>
      <c r="E3" s="1436"/>
      <c r="F3" s="1436"/>
      <c r="G3" s="1436"/>
      <c r="H3" s="1436"/>
      <c r="I3" s="1436"/>
      <c r="J3" s="1436"/>
    </row>
    <row r="4" spans="1:10" ht="44.25" customHeight="1">
      <c r="A4" s="1425"/>
      <c r="B4" s="1425"/>
      <c r="C4" s="1433" t="s">
        <v>314</v>
      </c>
      <c r="D4" s="1434"/>
      <c r="E4" s="1434"/>
      <c r="F4" s="1434"/>
      <c r="G4" s="1430" t="s">
        <v>317</v>
      </c>
      <c r="H4" s="1432"/>
      <c r="I4" s="1432"/>
      <c r="J4" s="1431"/>
    </row>
    <row r="5" spans="1:10" ht="44.25" customHeight="1">
      <c r="A5" s="1425"/>
      <c r="B5" s="1425"/>
      <c r="C5" s="1412" t="s">
        <v>315</v>
      </c>
      <c r="D5" s="1427"/>
      <c r="E5" s="1412" t="s">
        <v>316</v>
      </c>
      <c r="F5" s="1426"/>
      <c r="G5" s="1430" t="s">
        <v>318</v>
      </c>
      <c r="H5" s="1432"/>
      <c r="I5" s="1430" t="s">
        <v>319</v>
      </c>
      <c r="J5" s="1431"/>
    </row>
    <row r="6" spans="1:10" ht="44.25" customHeight="1">
      <c r="A6" s="1410"/>
      <c r="B6" s="1410"/>
      <c r="C6" s="465" t="s">
        <v>2</v>
      </c>
      <c r="D6" s="465" t="s">
        <v>3</v>
      </c>
      <c r="E6" s="465" t="s">
        <v>2</v>
      </c>
      <c r="F6" s="466" t="s">
        <v>3</v>
      </c>
      <c r="G6" s="472" t="s">
        <v>2</v>
      </c>
      <c r="H6" s="472" t="s">
        <v>3</v>
      </c>
      <c r="I6" s="472" t="s">
        <v>2</v>
      </c>
      <c r="J6" s="473" t="s">
        <v>3</v>
      </c>
    </row>
    <row r="7" spans="1:10" ht="16.5" customHeight="1">
      <c r="A7" s="858">
        <v>2022</v>
      </c>
      <c r="B7" s="859" t="s">
        <v>901</v>
      </c>
      <c r="C7" s="846">
        <v>163.30000000000001</v>
      </c>
      <c r="D7" s="853" t="s">
        <v>84</v>
      </c>
      <c r="E7" s="846">
        <v>158.30000000000001</v>
      </c>
      <c r="F7" s="848" t="s">
        <v>84</v>
      </c>
      <c r="G7" s="846" t="s">
        <v>1547</v>
      </c>
      <c r="H7" s="853" t="s">
        <v>84</v>
      </c>
      <c r="I7" s="846" t="s">
        <v>1549</v>
      </c>
      <c r="J7" s="1398" t="s">
        <v>84</v>
      </c>
    </row>
    <row r="8" spans="1:10" ht="15.75" customHeight="1">
      <c r="A8" s="291">
        <v>2023</v>
      </c>
      <c r="B8" s="1122" t="s">
        <v>901</v>
      </c>
      <c r="C8" s="846" t="s">
        <v>1545</v>
      </c>
      <c r="D8" s="853" t="s">
        <v>84</v>
      </c>
      <c r="E8" s="846" t="s">
        <v>1546</v>
      </c>
      <c r="F8" s="848" t="s">
        <v>84</v>
      </c>
      <c r="G8" s="846" t="s">
        <v>1548</v>
      </c>
      <c r="H8" s="853" t="s">
        <v>84</v>
      </c>
      <c r="I8" s="846" t="s">
        <v>1550</v>
      </c>
      <c r="J8" s="848" t="s">
        <v>84</v>
      </c>
    </row>
    <row r="9" spans="1:10" ht="15" customHeight="1">
      <c r="A9" s="858">
        <v>2023</v>
      </c>
      <c r="B9" s="860" t="s">
        <v>884</v>
      </c>
      <c r="C9" s="846">
        <v>105.6</v>
      </c>
      <c r="D9" s="846">
        <v>90.8</v>
      </c>
      <c r="E9" s="846">
        <v>89.1</v>
      </c>
      <c r="F9" s="852">
        <v>92.3</v>
      </c>
      <c r="G9" s="846">
        <v>113.5</v>
      </c>
      <c r="H9" s="846">
        <v>100.7</v>
      </c>
      <c r="I9" s="846">
        <v>167.8</v>
      </c>
      <c r="J9" s="852">
        <v>95.6</v>
      </c>
    </row>
    <row r="10" spans="1:10" ht="10.5" customHeight="1">
      <c r="A10" s="858"/>
      <c r="B10" s="860" t="s">
        <v>885</v>
      </c>
      <c r="C10" s="846">
        <v>105.2</v>
      </c>
      <c r="D10" s="846">
        <v>95.9</v>
      </c>
      <c r="E10" s="846">
        <v>87.3</v>
      </c>
      <c r="F10" s="852">
        <v>93.3</v>
      </c>
      <c r="G10" s="846">
        <v>110.3</v>
      </c>
      <c r="H10" s="846">
        <v>99.9</v>
      </c>
      <c r="I10" s="846">
        <v>195.3</v>
      </c>
      <c r="J10" s="852">
        <v>112.1</v>
      </c>
    </row>
    <row r="11" spans="1:10" ht="10.5" customHeight="1">
      <c r="A11" s="858"/>
      <c r="B11" s="860" t="s">
        <v>886</v>
      </c>
      <c r="C11" s="846">
        <v>78.599999999999994</v>
      </c>
      <c r="D11" s="846">
        <v>93.4</v>
      </c>
      <c r="E11" s="846">
        <v>77.3</v>
      </c>
      <c r="F11" s="852">
        <v>94.4</v>
      </c>
      <c r="G11" s="846">
        <v>102.5</v>
      </c>
      <c r="H11" s="846">
        <v>99.8</v>
      </c>
      <c r="I11" s="846">
        <v>134.6</v>
      </c>
      <c r="J11" s="852">
        <v>102.6</v>
      </c>
    </row>
    <row r="12" spans="1:10" ht="10.5" customHeight="1">
      <c r="A12" s="858"/>
      <c r="B12" s="860" t="s">
        <v>887</v>
      </c>
      <c r="C12" s="846">
        <v>69.8</v>
      </c>
      <c r="D12" s="846">
        <v>93.5</v>
      </c>
      <c r="E12" s="846">
        <v>67.599999999999994</v>
      </c>
      <c r="F12" s="852">
        <v>95.5</v>
      </c>
      <c r="G12" s="846">
        <v>95.9</v>
      </c>
      <c r="H12" s="846">
        <v>98.9</v>
      </c>
      <c r="I12" s="846">
        <v>133.4</v>
      </c>
      <c r="J12" s="852">
        <v>107.3</v>
      </c>
    </row>
    <row r="13" spans="1:10" ht="10.5" customHeight="1">
      <c r="A13" s="858"/>
      <c r="B13" s="860" t="s">
        <v>888</v>
      </c>
      <c r="C13" s="846">
        <v>59.6</v>
      </c>
      <c r="D13" s="846">
        <v>88.2</v>
      </c>
      <c r="E13" s="846">
        <v>51.9</v>
      </c>
      <c r="F13" s="852">
        <v>81.8</v>
      </c>
      <c r="G13" s="846">
        <v>90.9</v>
      </c>
      <c r="H13" s="846">
        <v>98.2</v>
      </c>
      <c r="I13" s="846">
        <v>135.6</v>
      </c>
      <c r="J13" s="852">
        <v>97.9</v>
      </c>
    </row>
    <row r="14" spans="1:10" ht="10.5" customHeight="1">
      <c r="A14" s="858"/>
      <c r="B14" s="860" t="s">
        <v>889</v>
      </c>
      <c r="C14" s="846">
        <v>57.2</v>
      </c>
      <c r="D14" s="846">
        <v>95.9</v>
      </c>
      <c r="E14" s="846">
        <v>50.4</v>
      </c>
      <c r="F14" s="852">
        <v>93.3</v>
      </c>
      <c r="G14" s="846">
        <v>97</v>
      </c>
      <c r="H14" s="846">
        <v>97.6</v>
      </c>
      <c r="I14" s="846">
        <v>139.1</v>
      </c>
      <c r="J14" s="852">
        <v>105.2</v>
      </c>
    </row>
    <row r="15" spans="1:10" ht="10.5" customHeight="1">
      <c r="A15" s="858"/>
      <c r="B15" s="860" t="s">
        <v>890</v>
      </c>
      <c r="C15" s="846">
        <v>57</v>
      </c>
      <c r="D15" s="846">
        <v>97.6</v>
      </c>
      <c r="E15" s="846">
        <v>58.4</v>
      </c>
      <c r="F15" s="852">
        <v>97.7</v>
      </c>
      <c r="G15" s="846">
        <v>91.3</v>
      </c>
      <c r="H15" s="846">
        <v>92.1</v>
      </c>
      <c r="I15" s="846">
        <v>130.9</v>
      </c>
      <c r="J15" s="852">
        <v>98.3</v>
      </c>
    </row>
    <row r="16" spans="1:10" ht="10.5" customHeight="1">
      <c r="A16" s="858"/>
      <c r="B16" s="860" t="s">
        <v>891</v>
      </c>
      <c r="C16" s="846">
        <v>59.3</v>
      </c>
      <c r="D16" s="846">
        <v>97.8</v>
      </c>
      <c r="E16" s="846">
        <v>54.3</v>
      </c>
      <c r="F16" s="852">
        <v>96.6</v>
      </c>
      <c r="G16" s="846">
        <v>91.2</v>
      </c>
      <c r="H16" s="846">
        <v>108.5</v>
      </c>
      <c r="I16" s="846">
        <v>111.3</v>
      </c>
      <c r="J16" s="852">
        <v>89.9</v>
      </c>
    </row>
    <row r="17" spans="1:10" ht="10.5" customHeight="1">
      <c r="A17" s="858"/>
      <c r="B17" s="860" t="s">
        <v>892</v>
      </c>
      <c r="C17" s="846">
        <v>61.4</v>
      </c>
      <c r="D17" s="846">
        <v>101.8</v>
      </c>
      <c r="E17" s="846">
        <v>54.7</v>
      </c>
      <c r="F17" s="852">
        <v>101.2</v>
      </c>
      <c r="G17" s="846">
        <v>91.4</v>
      </c>
      <c r="H17" s="846">
        <v>94.7</v>
      </c>
      <c r="I17" s="846">
        <v>106.9</v>
      </c>
      <c r="J17" s="852">
        <v>101.1</v>
      </c>
    </row>
    <row r="18" spans="1:10" ht="10.5" customHeight="1">
      <c r="A18" s="858"/>
      <c r="B18" s="860" t="s">
        <v>893</v>
      </c>
      <c r="C18" s="846">
        <v>60.2</v>
      </c>
      <c r="D18" s="846">
        <v>100.1</v>
      </c>
      <c r="E18" s="846">
        <v>54.5</v>
      </c>
      <c r="F18" s="852">
        <v>99.2</v>
      </c>
      <c r="G18" s="846">
        <v>91</v>
      </c>
      <c r="H18" s="846">
        <v>101</v>
      </c>
      <c r="I18" s="846">
        <v>109.3</v>
      </c>
      <c r="J18" s="852">
        <v>94.9</v>
      </c>
    </row>
    <row r="19" spans="1:10" ht="10.5" customHeight="1">
      <c r="A19" s="858"/>
      <c r="B19" s="860" t="s">
        <v>894</v>
      </c>
      <c r="C19" s="846">
        <v>58.5</v>
      </c>
      <c r="D19" s="846">
        <v>96.4</v>
      </c>
      <c r="E19" s="846">
        <v>54.9</v>
      </c>
      <c r="F19" s="852">
        <v>100.9</v>
      </c>
      <c r="G19" s="846">
        <v>88.2</v>
      </c>
      <c r="H19" s="846">
        <v>96</v>
      </c>
      <c r="I19" s="846">
        <v>106.9</v>
      </c>
      <c r="J19" s="852">
        <v>97.7</v>
      </c>
    </row>
    <row r="20" spans="1:10" ht="10.5" customHeight="1">
      <c r="A20" s="858"/>
      <c r="B20" s="860" t="s">
        <v>895</v>
      </c>
      <c r="C20" s="846">
        <v>58.7</v>
      </c>
      <c r="D20" s="846">
        <v>97.5</v>
      </c>
      <c r="E20" s="846">
        <v>52.9</v>
      </c>
      <c r="F20" s="852">
        <v>93.5</v>
      </c>
      <c r="G20" s="846">
        <v>89.6</v>
      </c>
      <c r="H20" s="846">
        <v>102.7</v>
      </c>
      <c r="I20" s="846">
        <v>96.8</v>
      </c>
      <c r="J20" s="852">
        <v>96</v>
      </c>
    </row>
    <row r="21" spans="1:10" ht="10.5" customHeight="1">
      <c r="A21" s="858">
        <v>2024</v>
      </c>
      <c r="B21" s="860" t="s">
        <v>884</v>
      </c>
      <c r="C21" s="846">
        <v>63.7</v>
      </c>
      <c r="D21" s="846">
        <v>98.4</v>
      </c>
      <c r="E21" s="846">
        <v>59.3</v>
      </c>
      <c r="F21" s="852">
        <v>103.3</v>
      </c>
      <c r="G21" s="846">
        <v>93.9</v>
      </c>
      <c r="H21" s="846">
        <v>105.5</v>
      </c>
      <c r="I21" s="846">
        <v>96.3</v>
      </c>
      <c r="J21" s="852">
        <v>95.2</v>
      </c>
    </row>
    <row r="22" spans="1:10" ht="10.5" customHeight="1">
      <c r="A22" s="858"/>
      <c r="B22" s="860" t="s">
        <v>885</v>
      </c>
      <c r="C22" s="846">
        <v>64</v>
      </c>
      <c r="D22" s="846">
        <v>96.5</v>
      </c>
      <c r="E22" s="846">
        <v>59.8</v>
      </c>
      <c r="F22" s="852">
        <v>94.2</v>
      </c>
      <c r="G22" s="846">
        <v>88.8</v>
      </c>
      <c r="H22" s="846">
        <v>94.5</v>
      </c>
      <c r="I22" s="846">
        <v>90</v>
      </c>
      <c r="J22" s="852">
        <v>104.8</v>
      </c>
    </row>
    <row r="23" spans="1:10" ht="10.5" customHeight="1">
      <c r="A23" s="858"/>
      <c r="B23" s="860" t="s">
        <v>886</v>
      </c>
      <c r="C23" s="846">
        <v>65.5</v>
      </c>
      <c r="D23" s="846">
        <v>95.6</v>
      </c>
      <c r="E23" s="846">
        <v>58.7</v>
      </c>
      <c r="F23" s="852">
        <v>92.6</v>
      </c>
      <c r="G23" s="846">
        <v>90.2</v>
      </c>
      <c r="H23" s="846">
        <v>101.4</v>
      </c>
      <c r="I23" s="846">
        <v>87.9</v>
      </c>
      <c r="J23" s="852">
        <v>100.1</v>
      </c>
    </row>
    <row r="24" spans="1:10" s="31" customFormat="1" ht="26.25" customHeight="1"/>
    <row r="25" spans="1:10" s="31" customFormat="1" ht="15.75" customHeight="1"/>
    <row r="26" spans="1:10" ht="10.5" customHeight="1">
      <c r="A26" s="474"/>
      <c r="B26" s="474"/>
      <c r="C26" s="474"/>
      <c r="D26" s="474"/>
      <c r="E26" s="474"/>
      <c r="F26" s="474"/>
      <c r="G26" s="474"/>
      <c r="H26" s="474"/>
      <c r="I26" s="474"/>
      <c r="J26" s="474"/>
    </row>
    <row r="28" spans="1:10">
      <c r="A28" s="31"/>
    </row>
    <row r="29" spans="1:10">
      <c r="A29" s="31"/>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K33"/>
  <sheetViews>
    <sheetView showGridLines="0" zoomScaleNormal="100" zoomScaleSheetLayoutView="100" workbookViewId="0"/>
  </sheetViews>
  <sheetFormatPr defaultColWidth="9" defaultRowHeight="12"/>
  <cols>
    <col min="1" max="1" width="8.125" style="58" customWidth="1"/>
    <col min="2" max="2" width="12.375" style="58" customWidth="1"/>
    <col min="3" max="9" width="14.625" style="58" customWidth="1"/>
    <col min="10" max="16384" width="9" style="58"/>
  </cols>
  <sheetData>
    <row r="1" spans="1:11" ht="13.5">
      <c r="A1" s="607" t="s">
        <v>199</v>
      </c>
      <c r="B1" s="85" t="s">
        <v>775</v>
      </c>
      <c r="C1" s="86"/>
      <c r="D1" s="86"/>
      <c r="E1" s="86"/>
      <c r="F1" s="86"/>
      <c r="G1" s="86"/>
      <c r="H1" s="1400" t="s">
        <v>0</v>
      </c>
      <c r="I1" s="1400"/>
    </row>
    <row r="2" spans="1:11" ht="13.5">
      <c r="A2" s="230"/>
      <c r="B2" s="491" t="s">
        <v>300</v>
      </c>
      <c r="C2" s="613"/>
      <c r="D2" s="613"/>
      <c r="E2" s="613"/>
      <c r="F2" s="613"/>
      <c r="G2" s="613"/>
      <c r="H2" s="1400" t="s">
        <v>1</v>
      </c>
      <c r="I2" s="1400"/>
    </row>
    <row r="3" spans="1:11" ht="28.5" customHeight="1">
      <c r="A3" s="1792" t="s">
        <v>1225</v>
      </c>
      <c r="B3" s="1793"/>
      <c r="C3" s="1807" t="s">
        <v>472</v>
      </c>
      <c r="D3" s="1675"/>
      <c r="E3" s="1675"/>
      <c r="F3" s="1675"/>
      <c r="G3" s="1675"/>
      <c r="H3" s="1675"/>
      <c r="I3" s="1675"/>
      <c r="K3" s="162"/>
    </row>
    <row r="4" spans="1:11" ht="30" customHeight="1">
      <c r="A4" s="1496"/>
      <c r="B4" s="1794"/>
      <c r="C4" s="1797" t="s">
        <v>1013</v>
      </c>
      <c r="D4" s="1675"/>
      <c r="E4" s="1508"/>
      <c r="F4" s="1803" t="s">
        <v>990</v>
      </c>
      <c r="G4" s="1673" t="s">
        <v>1014</v>
      </c>
      <c r="H4" s="1673" t="s">
        <v>982</v>
      </c>
      <c r="I4" s="1797" t="s">
        <v>1015</v>
      </c>
    </row>
    <row r="5" spans="1:11" ht="121.5">
      <c r="A5" s="1496"/>
      <c r="B5" s="1794"/>
      <c r="C5" s="1806"/>
      <c r="D5" s="395" t="s">
        <v>988</v>
      </c>
      <c r="E5" s="419" t="s">
        <v>508</v>
      </c>
      <c r="F5" s="1804"/>
      <c r="G5" s="1503"/>
      <c r="H5" s="1805"/>
      <c r="I5" s="1761"/>
    </row>
    <row r="6" spans="1:11" ht="30" customHeight="1">
      <c r="A6" s="1795"/>
      <c r="B6" s="1796"/>
      <c r="C6" s="1613" t="s">
        <v>942</v>
      </c>
      <c r="D6" s="1505"/>
      <c r="E6" s="1505"/>
      <c r="F6" s="1505"/>
      <c r="G6" s="1505"/>
      <c r="H6" s="1505"/>
      <c r="I6" s="1505"/>
    </row>
    <row r="7" spans="1:11" ht="14.25" customHeight="1">
      <c r="A7" s="25">
        <v>2022</v>
      </c>
      <c r="B7" s="169" t="s">
        <v>901</v>
      </c>
      <c r="C7" s="1025">
        <v>3919739</v>
      </c>
      <c r="D7" s="1025">
        <v>3507472</v>
      </c>
      <c r="E7" s="1025">
        <v>249560</v>
      </c>
      <c r="F7" s="1025">
        <v>57258</v>
      </c>
      <c r="G7" s="1025">
        <v>554739</v>
      </c>
      <c r="H7" s="1025">
        <v>256627</v>
      </c>
      <c r="I7" s="111">
        <v>88081</v>
      </c>
    </row>
    <row r="8" spans="1:11" ht="14.25" customHeight="1">
      <c r="A8" s="25"/>
      <c r="B8" s="1012" t="s">
        <v>7</v>
      </c>
      <c r="C8" s="1088">
        <v>104.7</v>
      </c>
      <c r="D8" s="1088">
        <v>106.3</v>
      </c>
      <c r="E8" s="1088">
        <v>91</v>
      </c>
      <c r="F8" s="1088">
        <v>88</v>
      </c>
      <c r="G8" s="1088">
        <v>96.2</v>
      </c>
      <c r="H8" s="1088">
        <v>291.89999999999998</v>
      </c>
      <c r="I8" s="24">
        <v>129.19999999999999</v>
      </c>
    </row>
    <row r="9" spans="1:11">
      <c r="A9" s="25">
        <v>2023</v>
      </c>
      <c r="B9" s="169" t="s">
        <v>903</v>
      </c>
      <c r="C9" s="310">
        <v>678261</v>
      </c>
      <c r="D9" s="310">
        <v>600058</v>
      </c>
      <c r="E9" s="62">
        <v>47499</v>
      </c>
      <c r="F9" s="310">
        <v>12762</v>
      </c>
      <c r="G9" s="310">
        <v>87526</v>
      </c>
      <c r="H9" s="310">
        <v>43020</v>
      </c>
      <c r="I9" s="60">
        <v>24171</v>
      </c>
    </row>
    <row r="10" spans="1:11">
      <c r="A10" s="25"/>
      <c r="B10" s="169" t="s">
        <v>899</v>
      </c>
      <c r="C10" s="110">
        <v>1769768</v>
      </c>
      <c r="D10" s="110">
        <v>1553812</v>
      </c>
      <c r="E10" s="110">
        <v>135811</v>
      </c>
      <c r="F10" s="110">
        <v>25816</v>
      </c>
      <c r="G10" s="110">
        <v>186646</v>
      </c>
      <c r="H10" s="110">
        <v>179619</v>
      </c>
      <c r="I10" s="111">
        <v>44184</v>
      </c>
    </row>
    <row r="11" spans="1:11">
      <c r="A11" s="25"/>
      <c r="B11" s="169" t="s">
        <v>906</v>
      </c>
      <c r="C11" s="110">
        <v>3036019</v>
      </c>
      <c r="D11" s="110">
        <v>2570732</v>
      </c>
      <c r="E11" s="110">
        <v>286654</v>
      </c>
      <c r="F11" s="110">
        <v>57183</v>
      </c>
      <c r="G11" s="110">
        <v>338885</v>
      </c>
      <c r="H11" s="110">
        <v>291112</v>
      </c>
      <c r="I11" s="111">
        <v>67017</v>
      </c>
    </row>
    <row r="12" spans="1:11">
      <c r="A12" s="25"/>
      <c r="B12" s="169" t="s">
        <v>901</v>
      </c>
      <c r="C12" s="1025">
        <v>4844532</v>
      </c>
      <c r="D12" s="1025">
        <v>3985554</v>
      </c>
      <c r="E12" s="1025">
        <v>589605</v>
      </c>
      <c r="F12" s="1025">
        <v>89392</v>
      </c>
      <c r="G12" s="1025">
        <v>560685</v>
      </c>
      <c r="H12" s="1025">
        <v>353126</v>
      </c>
      <c r="I12" s="111">
        <v>98983</v>
      </c>
    </row>
    <row r="13" spans="1:11">
      <c r="A13" s="25"/>
      <c r="B13" s="1012" t="s">
        <v>7</v>
      </c>
      <c r="C13" s="1088">
        <v>123.6</v>
      </c>
      <c r="D13" s="1088">
        <v>113.6</v>
      </c>
      <c r="E13" s="1088">
        <v>236.3</v>
      </c>
      <c r="F13" s="1088">
        <v>156.1</v>
      </c>
      <c r="G13" s="1088">
        <v>101.1</v>
      </c>
      <c r="H13" s="1088">
        <v>137.6</v>
      </c>
      <c r="I13" s="24">
        <v>112.4</v>
      </c>
    </row>
    <row r="14" spans="1:11">
      <c r="A14" s="25">
        <v>2024</v>
      </c>
      <c r="B14" s="169" t="s">
        <v>903</v>
      </c>
      <c r="C14" s="310">
        <v>707167</v>
      </c>
      <c r="D14" s="310">
        <v>647440</v>
      </c>
      <c r="E14" s="62">
        <v>54086</v>
      </c>
      <c r="F14" s="310">
        <v>15153</v>
      </c>
      <c r="G14" s="310">
        <v>114252</v>
      </c>
      <c r="H14" s="310">
        <v>28186</v>
      </c>
      <c r="I14" s="60">
        <v>13283</v>
      </c>
    </row>
    <row r="15" spans="1:11">
      <c r="A15" s="25"/>
      <c r="B15" s="114" t="s">
        <v>7</v>
      </c>
      <c r="C15" s="19">
        <v>104.3</v>
      </c>
      <c r="D15" s="19">
        <v>107.9</v>
      </c>
      <c r="E15" s="19">
        <v>113.9</v>
      </c>
      <c r="F15" s="19">
        <v>118.7</v>
      </c>
      <c r="G15" s="19">
        <v>130.5</v>
      </c>
      <c r="H15" s="20">
        <v>65.5</v>
      </c>
      <c r="I15" s="20">
        <v>55</v>
      </c>
    </row>
    <row r="16" spans="1:11" s="31" customFormat="1" ht="18" customHeight="1">
      <c r="A16" s="1677" t="s">
        <v>1141</v>
      </c>
      <c r="B16" s="1677"/>
      <c r="C16" s="1800"/>
      <c r="D16" s="1800"/>
      <c r="E16" s="1801"/>
      <c r="F16" s="1800"/>
      <c r="G16" s="1800"/>
      <c r="H16" s="1677"/>
      <c r="I16" s="1677"/>
    </row>
    <row r="17" spans="1:9" s="31" customFormat="1" ht="11.25">
      <c r="A17" s="1607" t="s">
        <v>1140</v>
      </c>
      <c r="B17" s="1608"/>
      <c r="C17" s="1802"/>
      <c r="D17" s="1802"/>
      <c r="E17" s="1802"/>
      <c r="F17" s="1802"/>
      <c r="G17" s="1802"/>
      <c r="H17" s="1608"/>
      <c r="I17" s="1608"/>
    </row>
    <row r="18" spans="1:9">
      <c r="C18" s="483"/>
    </row>
    <row r="19" spans="1:9">
      <c r="C19" s="616"/>
      <c r="D19" s="616"/>
      <c r="E19" s="616"/>
      <c r="F19" s="616"/>
      <c r="G19" s="616"/>
      <c r="H19" s="616"/>
      <c r="I19" s="616"/>
    </row>
    <row r="20" spans="1:9">
      <c r="C20" s="483"/>
      <c r="D20" s="616"/>
      <c r="E20" s="616"/>
      <c r="F20" s="616"/>
      <c r="G20" s="616"/>
      <c r="H20" s="616"/>
      <c r="I20" s="616"/>
    </row>
    <row r="22" spans="1:9">
      <c r="C22" s="616"/>
      <c r="D22" s="616"/>
      <c r="E22" s="616"/>
      <c r="F22" s="616"/>
      <c r="G22" s="616"/>
      <c r="H22" s="616"/>
      <c r="I22" s="616"/>
    </row>
    <row r="32" spans="1:9">
      <c r="A32" s="31"/>
    </row>
    <row r="33" spans="1:1">
      <c r="A33" s="31"/>
    </row>
  </sheetData>
  <mergeCells count="13">
    <mergeCell ref="A16:I16"/>
    <mergeCell ref="A17:I17"/>
    <mergeCell ref="H1:I1"/>
    <mergeCell ref="H2:I2"/>
    <mergeCell ref="I4:I5"/>
    <mergeCell ref="A3:B6"/>
    <mergeCell ref="F4:F5"/>
    <mergeCell ref="G4:G5"/>
    <mergeCell ref="H4:H5"/>
    <mergeCell ref="C4:C5"/>
    <mergeCell ref="D4:E4"/>
    <mergeCell ref="C6:I6"/>
    <mergeCell ref="C3:I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P39"/>
  <sheetViews>
    <sheetView showGridLines="0" zoomScaleNormal="100" zoomScaleSheetLayoutView="100" workbookViewId="0"/>
  </sheetViews>
  <sheetFormatPr defaultColWidth="9" defaultRowHeight="12"/>
  <cols>
    <col min="1" max="2" width="9.625" style="296" customWidth="1"/>
    <col min="3" max="3" width="11.25" style="296" customWidth="1"/>
    <col min="4" max="15" width="10" style="296" customWidth="1"/>
    <col min="16" max="16" width="3.25" style="296" customWidth="1"/>
    <col min="17" max="19" width="9" style="296"/>
    <col min="20" max="22" width="6.5" style="296" customWidth="1"/>
    <col min="23" max="16384" width="9" style="296"/>
  </cols>
  <sheetData>
    <row r="1" spans="1:16" ht="14.85" customHeight="1">
      <c r="A1" s="259" t="s">
        <v>188</v>
      </c>
      <c r="B1" s="98" t="s">
        <v>774</v>
      </c>
      <c r="C1" s="104"/>
      <c r="D1" s="104"/>
      <c r="E1" s="1110"/>
      <c r="F1" s="1110"/>
      <c r="G1" s="1110"/>
      <c r="H1" s="1111"/>
      <c r="I1" s="1112"/>
      <c r="J1" s="1113"/>
      <c r="K1" s="1113"/>
      <c r="L1" s="107"/>
      <c r="M1" s="106"/>
      <c r="N1" s="1400" t="s">
        <v>0</v>
      </c>
      <c r="O1" s="1400"/>
    </row>
    <row r="2" spans="1:16" ht="14.85" customHeight="1">
      <c r="A2" s="105"/>
      <c r="B2" s="147" t="s">
        <v>301</v>
      </c>
      <c r="C2" s="104"/>
      <c r="D2" s="104"/>
      <c r="E2" s="104"/>
      <c r="F2" s="104"/>
      <c r="G2" s="104"/>
      <c r="H2" s="106"/>
      <c r="I2" s="107"/>
      <c r="J2" s="107"/>
      <c r="K2" s="107"/>
      <c r="L2" s="107"/>
      <c r="M2" s="106"/>
      <c r="N2" s="1400" t="s">
        <v>1</v>
      </c>
      <c r="O2" s="1400"/>
    </row>
    <row r="3" spans="1:16" ht="36.75" customHeight="1">
      <c r="A3" s="1808" t="s">
        <v>1226</v>
      </c>
      <c r="B3" s="1809"/>
      <c r="C3" s="1814" t="s">
        <v>973</v>
      </c>
      <c r="D3" s="131"/>
      <c r="E3" s="131"/>
      <c r="F3" s="132"/>
      <c r="G3" s="1404" t="s">
        <v>475</v>
      </c>
      <c r="H3" s="1824" t="s">
        <v>321</v>
      </c>
      <c r="I3" s="1825"/>
      <c r="J3" s="1825"/>
      <c r="K3" s="1825"/>
      <c r="L3" s="1825"/>
      <c r="M3" s="1825"/>
      <c r="N3" s="1825"/>
      <c r="O3" s="1825"/>
    </row>
    <row r="4" spans="1:16" ht="34.5" customHeight="1">
      <c r="A4" s="1810"/>
      <c r="B4" s="1811"/>
      <c r="C4" s="1815"/>
      <c r="D4" s="1817" t="s">
        <v>473</v>
      </c>
      <c r="E4" s="1817" t="s">
        <v>474</v>
      </c>
      <c r="F4" s="1820" t="s">
        <v>1414</v>
      </c>
      <c r="G4" s="1826"/>
      <c r="H4" s="1822" t="s">
        <v>476</v>
      </c>
      <c r="I4" s="1828"/>
      <c r="J4" s="1828"/>
      <c r="K4" s="1829"/>
      <c r="L4" s="1822" t="s">
        <v>830</v>
      </c>
      <c r="M4" s="133"/>
      <c r="N4" s="133"/>
      <c r="O4" s="133"/>
    </row>
    <row r="5" spans="1:16" ht="174.75" customHeight="1">
      <c r="A5" s="1812"/>
      <c r="B5" s="1813"/>
      <c r="C5" s="1816"/>
      <c r="D5" s="1818"/>
      <c r="E5" s="1819"/>
      <c r="F5" s="1821"/>
      <c r="G5" s="1827"/>
      <c r="H5" s="1830"/>
      <c r="I5" s="150" t="s">
        <v>477</v>
      </c>
      <c r="J5" s="150" t="s">
        <v>474</v>
      </c>
      <c r="K5" s="151" t="s">
        <v>1413</v>
      </c>
      <c r="L5" s="1823"/>
      <c r="M5" s="152" t="s">
        <v>478</v>
      </c>
      <c r="N5" s="150" t="s">
        <v>479</v>
      </c>
      <c r="O5" s="1181" t="s">
        <v>1414</v>
      </c>
    </row>
    <row r="6" spans="1:16" ht="13.5" customHeight="1">
      <c r="A6" s="108">
        <v>2022</v>
      </c>
      <c r="B6" s="312" t="s">
        <v>901</v>
      </c>
      <c r="C6" s="275">
        <v>12717</v>
      </c>
      <c r="D6" s="275">
        <v>4592</v>
      </c>
      <c r="E6" s="275">
        <v>7926</v>
      </c>
      <c r="F6" s="275" t="s">
        <v>85</v>
      </c>
      <c r="G6" s="275">
        <v>8569</v>
      </c>
      <c r="H6" s="275">
        <v>11484</v>
      </c>
      <c r="I6" s="275">
        <v>5444</v>
      </c>
      <c r="J6" s="275">
        <v>5774</v>
      </c>
      <c r="K6" s="275">
        <v>94</v>
      </c>
      <c r="L6" s="1245">
        <v>1061827</v>
      </c>
      <c r="M6" s="275">
        <v>717377</v>
      </c>
      <c r="N6" s="275">
        <v>330321</v>
      </c>
      <c r="O6" s="1246">
        <v>5296</v>
      </c>
    </row>
    <row r="7" spans="1:16" s="703" customFormat="1" ht="13.5" customHeight="1">
      <c r="A7" s="769"/>
      <c r="B7" s="168" t="s">
        <v>2</v>
      </c>
      <c r="C7" s="273">
        <v>78.400000000000006</v>
      </c>
      <c r="D7" s="273">
        <v>67.8</v>
      </c>
      <c r="E7" s="273">
        <v>91.2</v>
      </c>
      <c r="F7" s="273" t="s">
        <v>84</v>
      </c>
      <c r="G7" s="273">
        <v>64.5</v>
      </c>
      <c r="H7" s="273">
        <v>117.2</v>
      </c>
      <c r="I7" s="273">
        <v>111.1</v>
      </c>
      <c r="J7" s="273">
        <v>120.6</v>
      </c>
      <c r="K7" s="273" t="s">
        <v>84</v>
      </c>
      <c r="L7" s="273">
        <v>113.8</v>
      </c>
      <c r="M7" s="273">
        <v>111.4</v>
      </c>
      <c r="N7" s="273">
        <v>116.3</v>
      </c>
      <c r="O7" s="388" t="s">
        <v>84</v>
      </c>
    </row>
    <row r="8" spans="1:16" s="703" customFormat="1" ht="13.5" customHeight="1">
      <c r="A8" s="108">
        <v>2023</v>
      </c>
      <c r="B8" s="311" t="s">
        <v>884</v>
      </c>
      <c r="C8" s="275">
        <v>658</v>
      </c>
      <c r="D8" s="275">
        <v>220</v>
      </c>
      <c r="E8" s="275">
        <v>438</v>
      </c>
      <c r="F8" s="275" t="s">
        <v>85</v>
      </c>
      <c r="G8" s="275">
        <v>303</v>
      </c>
      <c r="H8" s="275" t="s">
        <v>1338</v>
      </c>
      <c r="I8" s="275" t="s">
        <v>1389</v>
      </c>
      <c r="J8" s="275">
        <v>258</v>
      </c>
      <c r="K8" s="275" t="s">
        <v>85</v>
      </c>
      <c r="L8" s="275" t="s">
        <v>1462</v>
      </c>
      <c r="M8" s="275" t="s">
        <v>1473</v>
      </c>
      <c r="N8" s="275">
        <v>16248</v>
      </c>
      <c r="O8" s="869" t="s">
        <v>85</v>
      </c>
      <c r="P8" s="1179"/>
    </row>
    <row r="9" spans="1:16" s="703" customFormat="1" ht="13.5" customHeight="1">
      <c r="A9" s="109"/>
      <c r="B9" s="312" t="s">
        <v>902</v>
      </c>
      <c r="C9" s="275">
        <v>1101</v>
      </c>
      <c r="D9" s="275">
        <v>436</v>
      </c>
      <c r="E9" s="275">
        <v>665</v>
      </c>
      <c r="F9" s="275" t="s">
        <v>85</v>
      </c>
      <c r="G9" s="275">
        <v>560</v>
      </c>
      <c r="H9" s="275" t="s">
        <v>1372</v>
      </c>
      <c r="I9" s="275" t="s">
        <v>1390</v>
      </c>
      <c r="J9" s="275">
        <v>762</v>
      </c>
      <c r="K9" s="275" t="s">
        <v>85</v>
      </c>
      <c r="L9" s="275" t="s">
        <v>1463</v>
      </c>
      <c r="M9" s="275" t="s">
        <v>1474</v>
      </c>
      <c r="N9" s="275">
        <v>41607</v>
      </c>
      <c r="O9" s="869" t="s">
        <v>85</v>
      </c>
      <c r="P9" s="1179"/>
    </row>
    <row r="10" spans="1:16" s="703" customFormat="1" ht="13.5" customHeight="1">
      <c r="A10" s="109"/>
      <c r="B10" s="312" t="s">
        <v>903</v>
      </c>
      <c r="C10" s="275">
        <v>2145</v>
      </c>
      <c r="D10" s="275">
        <v>757</v>
      </c>
      <c r="E10" s="275">
        <v>1132</v>
      </c>
      <c r="F10" s="275" t="s">
        <v>85</v>
      </c>
      <c r="G10" s="275">
        <v>1282</v>
      </c>
      <c r="H10" s="275" t="s">
        <v>1373</v>
      </c>
      <c r="I10" s="275" t="s">
        <v>1391</v>
      </c>
      <c r="J10" s="275">
        <v>1236</v>
      </c>
      <c r="K10" s="275" t="s">
        <v>85</v>
      </c>
      <c r="L10" s="275" t="s">
        <v>1464</v>
      </c>
      <c r="M10" s="275" t="s">
        <v>1475</v>
      </c>
      <c r="N10" s="275">
        <v>68852</v>
      </c>
      <c r="O10" s="869" t="s">
        <v>85</v>
      </c>
      <c r="P10" s="1179"/>
    </row>
    <row r="11" spans="1:16" s="703" customFormat="1" ht="13.5" customHeight="1">
      <c r="A11" s="109"/>
      <c r="B11" s="312" t="s">
        <v>904</v>
      </c>
      <c r="C11" s="265">
        <v>2800</v>
      </c>
      <c r="D11" s="265">
        <v>1050</v>
      </c>
      <c r="E11" s="265">
        <v>1494</v>
      </c>
      <c r="F11" s="275" t="s">
        <v>85</v>
      </c>
      <c r="G11" s="275">
        <v>2295</v>
      </c>
      <c r="H11" s="265" t="s">
        <v>1374</v>
      </c>
      <c r="I11" s="265" t="s">
        <v>1392</v>
      </c>
      <c r="J11" s="265">
        <v>1697</v>
      </c>
      <c r="K11" s="275" t="s">
        <v>85</v>
      </c>
      <c r="L11" s="1245" t="s">
        <v>1465</v>
      </c>
      <c r="M11" s="275" t="s">
        <v>1476</v>
      </c>
      <c r="N11" s="275" t="s">
        <v>1485</v>
      </c>
      <c r="O11" s="869" t="s">
        <v>85</v>
      </c>
      <c r="P11" s="1179"/>
    </row>
    <row r="12" spans="1:16" s="703" customFormat="1" ht="13.5" customHeight="1">
      <c r="A12" s="109"/>
      <c r="B12" s="312" t="s">
        <v>905</v>
      </c>
      <c r="C12" s="265">
        <v>3950</v>
      </c>
      <c r="D12" s="265">
        <v>1371</v>
      </c>
      <c r="E12" s="265">
        <v>2212</v>
      </c>
      <c r="F12" s="275" t="s">
        <v>85</v>
      </c>
      <c r="G12" s="275">
        <v>2966</v>
      </c>
      <c r="H12" s="265" t="s">
        <v>1375</v>
      </c>
      <c r="I12" s="265" t="s">
        <v>1393</v>
      </c>
      <c r="J12" s="265">
        <v>2359</v>
      </c>
      <c r="K12" s="275" t="s">
        <v>85</v>
      </c>
      <c r="L12" s="1245" t="s">
        <v>1466</v>
      </c>
      <c r="M12" s="275" t="s">
        <v>1477</v>
      </c>
      <c r="N12" s="275" t="s">
        <v>1486</v>
      </c>
      <c r="O12" s="869" t="s">
        <v>85</v>
      </c>
      <c r="P12" s="1179"/>
    </row>
    <row r="13" spans="1:16" s="703" customFormat="1" ht="13.5" customHeight="1">
      <c r="A13" s="109"/>
      <c r="B13" s="312" t="s">
        <v>899</v>
      </c>
      <c r="C13" s="265">
        <v>4796</v>
      </c>
      <c r="D13" s="265">
        <v>1662</v>
      </c>
      <c r="E13" s="265">
        <v>2556</v>
      </c>
      <c r="F13" s="275" t="s">
        <v>85</v>
      </c>
      <c r="G13" s="275">
        <v>3512</v>
      </c>
      <c r="H13" s="265" t="s">
        <v>1376</v>
      </c>
      <c r="I13" s="265" t="s">
        <v>1394</v>
      </c>
      <c r="J13" s="265" t="s">
        <v>1382</v>
      </c>
      <c r="K13" s="275" t="s">
        <v>85</v>
      </c>
      <c r="L13" s="1245" t="s">
        <v>1467</v>
      </c>
      <c r="M13" s="275" t="s">
        <v>1478</v>
      </c>
      <c r="N13" s="275" t="s">
        <v>1487</v>
      </c>
      <c r="O13" s="869" t="s">
        <v>85</v>
      </c>
      <c r="P13" s="1179"/>
    </row>
    <row r="14" spans="1:16" s="703" customFormat="1" ht="13.5" customHeight="1">
      <c r="A14" s="109"/>
      <c r="B14" s="312" t="s">
        <v>897</v>
      </c>
      <c r="C14" s="265">
        <v>5417</v>
      </c>
      <c r="D14" s="265">
        <v>1974</v>
      </c>
      <c r="E14" s="265">
        <v>2847</v>
      </c>
      <c r="F14" s="275" t="s">
        <v>85</v>
      </c>
      <c r="G14" s="275">
        <v>4177</v>
      </c>
      <c r="H14" s="265" t="s">
        <v>1377</v>
      </c>
      <c r="I14" s="265" t="s">
        <v>1395</v>
      </c>
      <c r="J14" s="265" t="s">
        <v>1383</v>
      </c>
      <c r="K14" s="275" t="s">
        <v>85</v>
      </c>
      <c r="L14" s="1245" t="s">
        <v>1468</v>
      </c>
      <c r="M14" s="275" t="s">
        <v>1479</v>
      </c>
      <c r="N14" s="275" t="s">
        <v>1488</v>
      </c>
      <c r="O14" s="869" t="s">
        <v>85</v>
      </c>
      <c r="P14" s="1180"/>
    </row>
    <row r="15" spans="1:16" s="703" customFormat="1" ht="13.5" customHeight="1">
      <c r="A15" s="109"/>
      <c r="B15" s="312" t="s">
        <v>898</v>
      </c>
      <c r="C15" s="265">
        <v>6162</v>
      </c>
      <c r="D15" s="265">
        <v>2319</v>
      </c>
      <c r="E15" s="265">
        <v>3224</v>
      </c>
      <c r="F15" s="275" t="s">
        <v>85</v>
      </c>
      <c r="G15" s="275">
        <v>4911</v>
      </c>
      <c r="H15" s="265" t="s">
        <v>1378</v>
      </c>
      <c r="I15" s="265" t="s">
        <v>1396</v>
      </c>
      <c r="J15" s="265" t="s">
        <v>1384</v>
      </c>
      <c r="K15" s="275" t="s">
        <v>85</v>
      </c>
      <c r="L15" s="1245" t="s">
        <v>1469</v>
      </c>
      <c r="M15" s="275" t="s">
        <v>1480</v>
      </c>
      <c r="N15" s="275" t="s">
        <v>1489</v>
      </c>
      <c r="O15" s="869" t="s">
        <v>85</v>
      </c>
      <c r="P15" s="1180"/>
    </row>
    <row r="16" spans="1:16" s="703" customFormat="1" ht="13.5" customHeight="1">
      <c r="A16" s="109"/>
      <c r="B16" s="312" t="s">
        <v>906</v>
      </c>
      <c r="C16" s="265">
        <v>7379</v>
      </c>
      <c r="D16" s="265">
        <v>2634</v>
      </c>
      <c r="E16" s="265">
        <v>4048</v>
      </c>
      <c r="F16" s="275" t="s">
        <v>85</v>
      </c>
      <c r="G16" s="275">
        <v>5843</v>
      </c>
      <c r="H16" s="265" t="s">
        <v>1379</v>
      </c>
      <c r="I16" s="265" t="s">
        <v>1397</v>
      </c>
      <c r="J16" s="265" t="s">
        <v>1385</v>
      </c>
      <c r="K16" s="275" t="s">
        <v>85</v>
      </c>
      <c r="L16" s="1245" t="s">
        <v>1470</v>
      </c>
      <c r="M16" s="275" t="s">
        <v>1481</v>
      </c>
      <c r="N16" s="275" t="s">
        <v>1490</v>
      </c>
      <c r="O16" s="869" t="s">
        <v>85</v>
      </c>
      <c r="P16" s="1179"/>
    </row>
    <row r="17" spans="1:16" s="703" customFormat="1" ht="13.5" customHeight="1">
      <c r="A17" s="109"/>
      <c r="B17" s="312" t="s">
        <v>907</v>
      </c>
      <c r="C17" s="1102">
        <v>8788</v>
      </c>
      <c r="D17" s="1102" t="s">
        <v>1403</v>
      </c>
      <c r="E17" s="1102" t="s">
        <v>1404</v>
      </c>
      <c r="F17" s="275" t="s">
        <v>85</v>
      </c>
      <c r="G17" s="1114">
        <v>6517</v>
      </c>
      <c r="H17" s="1102" t="s">
        <v>1380</v>
      </c>
      <c r="I17" s="1102" t="s">
        <v>1398</v>
      </c>
      <c r="J17" s="1102" t="s">
        <v>1386</v>
      </c>
      <c r="K17" s="275" t="s">
        <v>85</v>
      </c>
      <c r="L17" s="1245">
        <v>784644</v>
      </c>
      <c r="M17" s="1114" t="s">
        <v>1482</v>
      </c>
      <c r="N17" s="1114" t="s">
        <v>1491</v>
      </c>
      <c r="O17" s="869" t="s">
        <v>85</v>
      </c>
      <c r="P17" s="1179"/>
    </row>
    <row r="18" spans="1:16" s="703" customFormat="1" ht="13.5" customHeight="1">
      <c r="A18" s="109"/>
      <c r="B18" s="312" t="s">
        <v>900</v>
      </c>
      <c r="C18" s="1102" t="s">
        <v>1405</v>
      </c>
      <c r="D18" s="1102" t="s">
        <v>1458</v>
      </c>
      <c r="E18" s="1102" t="s">
        <v>1408</v>
      </c>
      <c r="F18" s="275" t="s">
        <v>85</v>
      </c>
      <c r="G18" s="1114">
        <v>7495</v>
      </c>
      <c r="H18" s="1102" t="s">
        <v>1381</v>
      </c>
      <c r="I18" s="1102" t="s">
        <v>1399</v>
      </c>
      <c r="J18" s="1102" t="s">
        <v>1387</v>
      </c>
      <c r="K18" s="275" t="s">
        <v>85</v>
      </c>
      <c r="L18" s="1245" t="s">
        <v>1471</v>
      </c>
      <c r="M18" s="1114" t="s">
        <v>1483</v>
      </c>
      <c r="N18" s="1114" t="s">
        <v>1492</v>
      </c>
      <c r="O18" s="869" t="s">
        <v>85</v>
      </c>
      <c r="P18" s="1179"/>
    </row>
    <row r="19" spans="1:16" s="703" customFormat="1" ht="13.5" customHeight="1">
      <c r="A19" s="109"/>
      <c r="B19" s="312" t="s">
        <v>901</v>
      </c>
      <c r="C19" s="1102" t="s">
        <v>1406</v>
      </c>
      <c r="D19" s="1102" t="s">
        <v>1407</v>
      </c>
      <c r="E19" s="1102" t="s">
        <v>1409</v>
      </c>
      <c r="F19" s="275" t="s">
        <v>85</v>
      </c>
      <c r="G19" s="1114">
        <v>7784</v>
      </c>
      <c r="H19" s="1102" t="s">
        <v>1337</v>
      </c>
      <c r="I19" s="1102" t="s">
        <v>1400</v>
      </c>
      <c r="J19" s="1102" t="s">
        <v>1388</v>
      </c>
      <c r="K19" s="275" t="s">
        <v>85</v>
      </c>
      <c r="L19" s="1245" t="s">
        <v>1472</v>
      </c>
      <c r="M19" s="1114" t="s">
        <v>1484</v>
      </c>
      <c r="N19" s="1114" t="s">
        <v>1493</v>
      </c>
      <c r="O19" s="869" t="s">
        <v>85</v>
      </c>
      <c r="P19" s="1179"/>
    </row>
    <row r="20" spans="1:16" s="703" customFormat="1" ht="13.5" customHeight="1">
      <c r="A20" s="109"/>
      <c r="B20" s="168" t="s">
        <v>2</v>
      </c>
      <c r="C20" s="273" t="s">
        <v>1410</v>
      </c>
      <c r="D20" s="273" t="s">
        <v>1411</v>
      </c>
      <c r="E20" s="273" t="s">
        <v>1412</v>
      </c>
      <c r="F20" s="273" t="s">
        <v>84</v>
      </c>
      <c r="G20" s="273">
        <v>90.8</v>
      </c>
      <c r="H20" s="273">
        <v>95.2</v>
      </c>
      <c r="I20" s="273" t="s">
        <v>1401</v>
      </c>
      <c r="J20" s="273" t="s">
        <v>1402</v>
      </c>
      <c r="K20" s="273" t="s">
        <v>84</v>
      </c>
      <c r="L20" s="273">
        <v>88.8</v>
      </c>
      <c r="M20" s="273">
        <v>81.7</v>
      </c>
      <c r="N20" s="273" t="s">
        <v>1362</v>
      </c>
      <c r="O20" s="388" t="s">
        <v>84</v>
      </c>
    </row>
    <row r="21" spans="1:16" s="703" customFormat="1" ht="13.5" customHeight="1">
      <c r="A21" s="108">
        <v>2024</v>
      </c>
      <c r="B21" s="311" t="s">
        <v>884</v>
      </c>
      <c r="C21" s="275">
        <v>768</v>
      </c>
      <c r="D21" s="275">
        <v>300</v>
      </c>
      <c r="E21" s="275">
        <v>464</v>
      </c>
      <c r="F21" s="275" t="s">
        <v>85</v>
      </c>
      <c r="G21" s="275">
        <v>346</v>
      </c>
      <c r="H21" s="275">
        <v>590</v>
      </c>
      <c r="I21" s="275">
        <v>345</v>
      </c>
      <c r="J21" s="275">
        <v>168</v>
      </c>
      <c r="K21" s="275">
        <v>77</v>
      </c>
      <c r="L21" s="275">
        <v>60281</v>
      </c>
      <c r="M21" s="275">
        <v>46104</v>
      </c>
      <c r="N21" s="275">
        <v>10312</v>
      </c>
      <c r="O21" s="1225">
        <v>3865</v>
      </c>
    </row>
    <row r="22" spans="1:16" s="703" customFormat="1" ht="13.5" customHeight="1">
      <c r="A22" s="109"/>
      <c r="B22" s="312" t="s">
        <v>902</v>
      </c>
      <c r="C22" s="275">
        <v>1696</v>
      </c>
      <c r="D22" s="275">
        <v>562</v>
      </c>
      <c r="E22" s="275">
        <v>1088</v>
      </c>
      <c r="F22" s="275" t="s">
        <v>85</v>
      </c>
      <c r="G22" s="275">
        <v>1082</v>
      </c>
      <c r="H22" s="275">
        <v>1253</v>
      </c>
      <c r="I22" s="275">
        <v>668</v>
      </c>
      <c r="J22" s="275">
        <v>360</v>
      </c>
      <c r="K22" s="275">
        <v>77</v>
      </c>
      <c r="L22" s="275">
        <v>124873</v>
      </c>
      <c r="M22" s="275">
        <v>91136</v>
      </c>
      <c r="N22" s="275">
        <v>21888</v>
      </c>
      <c r="O22" s="1225">
        <v>3865</v>
      </c>
    </row>
    <row r="23" spans="1:16" s="703" customFormat="1" ht="13.5" customHeight="1">
      <c r="A23" s="109"/>
      <c r="B23" s="312" t="s">
        <v>903</v>
      </c>
      <c r="C23" s="275">
        <v>2811</v>
      </c>
      <c r="D23" s="275">
        <v>898</v>
      </c>
      <c r="E23" s="275">
        <v>1867</v>
      </c>
      <c r="F23" s="275" t="s">
        <v>85</v>
      </c>
      <c r="G23" s="275">
        <v>2287</v>
      </c>
      <c r="H23" s="275">
        <v>2077</v>
      </c>
      <c r="I23" s="275">
        <v>949</v>
      </c>
      <c r="J23" s="275">
        <v>890</v>
      </c>
      <c r="K23" s="275">
        <v>77</v>
      </c>
      <c r="L23" s="275">
        <v>188978</v>
      </c>
      <c r="M23" s="275">
        <v>126934</v>
      </c>
      <c r="N23" s="275">
        <v>49724</v>
      </c>
      <c r="O23" s="1225">
        <v>3865</v>
      </c>
    </row>
    <row r="24" spans="1:16" s="703" customFormat="1" ht="13.5" customHeight="1">
      <c r="A24" s="109"/>
      <c r="B24" s="168" t="s">
        <v>2</v>
      </c>
      <c r="C24" s="273">
        <v>131</v>
      </c>
      <c r="D24" s="273">
        <v>118.6</v>
      </c>
      <c r="E24" s="273">
        <v>164.9</v>
      </c>
      <c r="F24" s="273" t="s">
        <v>84</v>
      </c>
      <c r="G24" s="273">
        <v>178.4</v>
      </c>
      <c r="H24" s="273">
        <v>77.599999999999994</v>
      </c>
      <c r="I24" s="273">
        <v>68.400000000000006</v>
      </c>
      <c r="J24" s="273">
        <v>72</v>
      </c>
      <c r="K24" s="273" t="s">
        <v>84</v>
      </c>
      <c r="L24" s="273">
        <v>75.099999999999994</v>
      </c>
      <c r="M24" s="273">
        <v>70.400000000000006</v>
      </c>
      <c r="N24" s="273">
        <v>72.2</v>
      </c>
      <c r="O24" s="388" t="s">
        <v>84</v>
      </c>
    </row>
    <row r="25" spans="1:16" s="31" customFormat="1" ht="14.25" customHeight="1">
      <c r="A25" s="31" t="s">
        <v>1142</v>
      </c>
    </row>
    <row r="26" spans="1:16" s="31" customFormat="1" ht="11.25">
      <c r="A26" s="392" t="s">
        <v>1143</v>
      </c>
      <c r="L26" s="231"/>
      <c r="M26" s="231"/>
      <c r="N26" s="231"/>
    </row>
    <row r="27" spans="1:16" s="10" customFormat="1" ht="11.25"/>
    <row r="28" spans="1:16">
      <c r="A28" s="617"/>
      <c r="B28" s="82"/>
      <c r="C28" s="82"/>
      <c r="D28" s="10"/>
    </row>
    <row r="29" spans="1:16">
      <c r="C29" s="91"/>
      <c r="D29" s="91"/>
      <c r="E29" s="91"/>
      <c r="F29" s="91"/>
      <c r="G29" s="91"/>
      <c r="H29" s="91"/>
      <c r="I29" s="91"/>
      <c r="J29" s="91"/>
      <c r="K29" s="91"/>
      <c r="L29" s="91"/>
      <c r="M29" s="91"/>
      <c r="N29" s="91"/>
    </row>
    <row r="33" spans="3:4">
      <c r="D33" s="92"/>
    </row>
    <row r="36" spans="3:4">
      <c r="C36" s="92"/>
      <c r="D36" s="92"/>
    </row>
    <row r="39" spans="3:4">
      <c r="C39" s="92"/>
    </row>
  </sheetData>
  <mergeCells count="12">
    <mergeCell ref="N1:O1"/>
    <mergeCell ref="N2:O2"/>
    <mergeCell ref="A3:B5"/>
    <mergeCell ref="C3:C5"/>
    <mergeCell ref="D4:D5"/>
    <mergeCell ref="E4:E5"/>
    <mergeCell ref="F4:F5"/>
    <mergeCell ref="L4:L5"/>
    <mergeCell ref="H3:O3"/>
    <mergeCell ref="G3:G5"/>
    <mergeCell ref="I4:K4"/>
    <mergeCell ref="H4:H5"/>
  </mergeCells>
  <phoneticPr fontId="0" type="noConversion"/>
  <hyperlinks>
    <hyperlink ref="M1" location="'Spis tablic     List of tables'!A1" display="Powrót do spisu tablic"/>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23"/>
  <sheetViews>
    <sheetView showGridLines="0" zoomScaleNormal="100" zoomScaleSheetLayoutView="100" workbookViewId="0">
      <selection sqref="A1:F1"/>
    </sheetView>
  </sheetViews>
  <sheetFormatPr defaultColWidth="9" defaultRowHeight="12"/>
  <cols>
    <col min="1" max="1" width="8.125" style="296" customWidth="1"/>
    <col min="2" max="2" width="12.375" style="296" customWidth="1"/>
    <col min="3" max="12" width="10.625" style="296" customWidth="1"/>
    <col min="13" max="16384" width="9" style="58"/>
  </cols>
  <sheetData>
    <row r="1" spans="1:14" s="296" customFormat="1" ht="15" customHeight="1">
      <c r="A1" s="1831" t="s">
        <v>30</v>
      </c>
      <c r="B1" s="1831"/>
      <c r="C1" s="1831"/>
      <c r="D1" s="1831"/>
      <c r="E1" s="1831"/>
      <c r="F1" s="1831"/>
      <c r="G1" s="439"/>
      <c r="H1" s="439"/>
      <c r="I1" s="439"/>
      <c r="J1" s="439"/>
      <c r="K1" s="58"/>
      <c r="L1" s="58"/>
      <c r="M1" s="595"/>
    </row>
    <row r="2" spans="1:14" s="296" customFormat="1" ht="15" customHeight="1">
      <c r="A2" s="1832" t="s">
        <v>31</v>
      </c>
      <c r="B2" s="1833"/>
      <c r="C2" s="1833"/>
      <c r="D2" s="1833"/>
      <c r="E2" s="1833"/>
      <c r="F2" s="1833"/>
      <c r="G2" s="439"/>
      <c r="H2" s="439"/>
      <c r="I2" s="439"/>
      <c r="J2" s="439"/>
      <c r="K2" s="58"/>
      <c r="L2" s="58"/>
      <c r="M2" s="596"/>
    </row>
    <row r="3" spans="1:14" ht="19.5" customHeight="1">
      <c r="A3" s="448" t="s">
        <v>852</v>
      </c>
      <c r="B3" s="448" t="s">
        <v>773</v>
      </c>
      <c r="C3" s="90"/>
      <c r="D3" s="90"/>
      <c r="E3" s="90"/>
      <c r="F3" s="58"/>
      <c r="G3" s="58"/>
      <c r="H3" s="58"/>
      <c r="I3" s="58"/>
      <c r="J3" s="439"/>
      <c r="K3" s="1400" t="s">
        <v>0</v>
      </c>
      <c r="L3" s="1400"/>
    </row>
    <row r="4" spans="1:14" ht="13.5">
      <c r="A4" s="471"/>
      <c r="B4" s="148" t="s">
        <v>302</v>
      </c>
      <c r="C4" s="446"/>
      <c r="D4" s="446"/>
      <c r="E4" s="446"/>
      <c r="F4" s="58"/>
      <c r="G4" s="58"/>
      <c r="H4" s="58"/>
      <c r="I4" s="58"/>
      <c r="J4" s="439"/>
      <c r="K4" s="1400" t="s">
        <v>1</v>
      </c>
      <c r="L4" s="1400"/>
    </row>
    <row r="5" spans="1:14" ht="39.75" customHeight="1">
      <c r="A5" s="1416" t="s">
        <v>1227</v>
      </c>
      <c r="B5" s="1834"/>
      <c r="C5" s="1841" t="s">
        <v>1050</v>
      </c>
      <c r="D5" s="1436"/>
      <c r="E5" s="1844"/>
      <c r="F5" s="1435" t="s">
        <v>480</v>
      </c>
      <c r="G5" s="1846"/>
      <c r="H5" s="1846"/>
      <c r="I5" s="1846"/>
      <c r="J5" s="1846"/>
      <c r="K5" s="1846"/>
      <c r="L5" s="1846"/>
    </row>
    <row r="6" spans="1:14" ht="39.75" customHeight="1">
      <c r="A6" s="1425"/>
      <c r="B6" s="1835"/>
      <c r="C6" s="1839" t="s">
        <v>402</v>
      </c>
      <c r="D6" s="1845" t="s">
        <v>481</v>
      </c>
      <c r="E6" s="1839" t="s">
        <v>482</v>
      </c>
      <c r="F6" s="1839" t="s">
        <v>483</v>
      </c>
      <c r="G6" s="1837" t="s">
        <v>484</v>
      </c>
      <c r="H6" s="1847" t="s">
        <v>485</v>
      </c>
      <c r="I6" s="1435" t="s">
        <v>486</v>
      </c>
      <c r="J6" s="1435" t="s">
        <v>487</v>
      </c>
      <c r="K6" s="1846"/>
      <c r="L6" s="1846"/>
    </row>
    <row r="7" spans="1:14" ht="39.75" customHeight="1">
      <c r="A7" s="1425"/>
      <c r="B7" s="1835"/>
      <c r="C7" s="1840"/>
      <c r="D7" s="1428"/>
      <c r="E7" s="1840"/>
      <c r="F7" s="1840"/>
      <c r="G7" s="1838"/>
      <c r="H7" s="1848"/>
      <c r="I7" s="1733"/>
      <c r="J7" s="1839" t="s">
        <v>488</v>
      </c>
      <c r="K7" s="1841" t="s">
        <v>489</v>
      </c>
      <c r="L7" s="1026"/>
    </row>
    <row r="8" spans="1:14" ht="39.75" customHeight="1">
      <c r="A8" s="1425"/>
      <c r="B8" s="1835"/>
      <c r="C8" s="1840"/>
      <c r="D8" s="1428"/>
      <c r="E8" s="1840"/>
      <c r="F8" s="1840"/>
      <c r="G8" s="1732"/>
      <c r="H8" s="1848"/>
      <c r="I8" s="1733"/>
      <c r="J8" s="1558"/>
      <c r="K8" s="1428"/>
      <c r="L8" s="1027" t="s">
        <v>490</v>
      </c>
    </row>
    <row r="9" spans="1:14" ht="31.5" customHeight="1">
      <c r="A9" s="1410"/>
      <c r="B9" s="1836"/>
      <c r="C9" s="1842" t="s">
        <v>834</v>
      </c>
      <c r="D9" s="1843"/>
      <c r="E9" s="1843"/>
      <c r="F9" s="1843"/>
      <c r="G9" s="1843"/>
      <c r="H9" s="1843"/>
      <c r="I9" s="1843"/>
      <c r="J9" s="1843"/>
      <c r="K9" s="1843"/>
      <c r="L9" s="1843"/>
    </row>
    <row r="10" spans="1:14" s="296" customFormat="1" ht="16.5" customHeight="1">
      <c r="A10" s="291">
        <v>2021</v>
      </c>
      <c r="B10" s="543" t="s">
        <v>889</v>
      </c>
      <c r="C10" s="287">
        <v>509.7</v>
      </c>
      <c r="D10" s="287">
        <v>147.69999999999999</v>
      </c>
      <c r="E10" s="287">
        <v>362.1</v>
      </c>
      <c r="F10" s="292">
        <v>1039.0999999999999</v>
      </c>
      <c r="G10" s="292">
        <v>254</v>
      </c>
      <c r="H10" s="287">
        <v>289.89999999999998</v>
      </c>
      <c r="I10" s="287">
        <v>412.2</v>
      </c>
      <c r="J10" s="287">
        <v>83</v>
      </c>
      <c r="K10" s="287">
        <v>80.7</v>
      </c>
      <c r="L10" s="288">
        <v>55.4</v>
      </c>
    </row>
    <row r="11" spans="1:14" s="296" customFormat="1" ht="12.75" customHeight="1">
      <c r="A11" s="291"/>
      <c r="B11" s="543" t="s">
        <v>895</v>
      </c>
      <c r="C11" s="287">
        <v>502.5</v>
      </c>
      <c r="D11" s="287">
        <v>142.4</v>
      </c>
      <c r="E11" s="287">
        <v>360.1</v>
      </c>
      <c r="F11" s="292">
        <v>993.5</v>
      </c>
      <c r="G11" s="292">
        <v>219.5</v>
      </c>
      <c r="H11" s="287">
        <v>295.39999999999998</v>
      </c>
      <c r="I11" s="287">
        <v>404.5</v>
      </c>
      <c r="J11" s="287">
        <v>74</v>
      </c>
      <c r="K11" s="287">
        <v>72.099999999999994</v>
      </c>
      <c r="L11" s="288">
        <v>47.7</v>
      </c>
    </row>
    <row r="12" spans="1:14" s="296" customFormat="1" ht="12.75" customHeight="1">
      <c r="A12" s="291">
        <v>2022</v>
      </c>
      <c r="B12" s="543" t="s">
        <v>889</v>
      </c>
      <c r="C12" s="287">
        <v>503.5</v>
      </c>
      <c r="D12" s="287">
        <v>141.19999999999999</v>
      </c>
      <c r="E12" s="287">
        <v>362.3</v>
      </c>
      <c r="F12" s="292">
        <v>897.1</v>
      </c>
      <c r="G12" s="292">
        <v>221.1</v>
      </c>
      <c r="H12" s="287">
        <v>245.2</v>
      </c>
      <c r="I12" s="287">
        <v>367.5</v>
      </c>
      <c r="J12" s="287">
        <v>63.4</v>
      </c>
      <c r="K12" s="287">
        <v>61.8</v>
      </c>
      <c r="L12" s="288">
        <v>41.9</v>
      </c>
      <c r="N12" s="92"/>
    </row>
    <row r="13" spans="1:14" s="296" customFormat="1" ht="12.75" customHeight="1">
      <c r="A13" s="291"/>
      <c r="B13" s="543" t="s">
        <v>895</v>
      </c>
      <c r="C13" s="958">
        <v>510</v>
      </c>
      <c r="D13" s="958">
        <v>139.4</v>
      </c>
      <c r="E13" s="958">
        <v>370.7</v>
      </c>
      <c r="F13" s="266">
        <v>845.1</v>
      </c>
      <c r="G13" s="266">
        <v>166.8</v>
      </c>
      <c r="H13" s="958">
        <v>244.2</v>
      </c>
      <c r="I13" s="958">
        <v>372.5</v>
      </c>
      <c r="J13" s="958">
        <v>61.6</v>
      </c>
      <c r="K13" s="958">
        <v>60</v>
      </c>
      <c r="L13" s="959">
        <v>39.6</v>
      </c>
      <c r="N13" s="92"/>
    </row>
    <row r="14" spans="1:14" s="296" customFormat="1" ht="12.75" customHeight="1">
      <c r="A14" s="291">
        <v>2023</v>
      </c>
      <c r="B14" s="543" t="s">
        <v>889</v>
      </c>
      <c r="C14" s="287">
        <v>495.2</v>
      </c>
      <c r="D14" s="287">
        <v>138.69999999999999</v>
      </c>
      <c r="E14" s="287">
        <v>356.5</v>
      </c>
      <c r="F14" s="292">
        <v>822.2</v>
      </c>
      <c r="G14" s="292">
        <v>195.6</v>
      </c>
      <c r="H14" s="287">
        <v>220.1</v>
      </c>
      <c r="I14" s="287">
        <v>343.3</v>
      </c>
      <c r="J14" s="287">
        <v>63.2</v>
      </c>
      <c r="K14" s="287">
        <v>61.4</v>
      </c>
      <c r="L14" s="288">
        <v>44.4</v>
      </c>
      <c r="N14" s="92"/>
    </row>
    <row r="15" spans="1:14" s="296" customFormat="1" ht="12.75" customHeight="1">
      <c r="A15" s="291"/>
      <c r="B15" s="543" t="s">
        <v>895</v>
      </c>
      <c r="C15" s="287">
        <v>502.5</v>
      </c>
      <c r="D15" s="287">
        <v>140.9</v>
      </c>
      <c r="E15" s="287">
        <v>361.6</v>
      </c>
      <c r="F15" s="292">
        <v>1017</v>
      </c>
      <c r="G15" s="292">
        <v>210.3</v>
      </c>
      <c r="H15" s="287">
        <v>321.89999999999998</v>
      </c>
      <c r="I15" s="287">
        <v>409.7</v>
      </c>
      <c r="J15" s="287">
        <v>75.099999999999994</v>
      </c>
      <c r="K15" s="287">
        <v>73.3</v>
      </c>
      <c r="L15" s="288">
        <v>48.1</v>
      </c>
      <c r="N15" s="92"/>
    </row>
    <row r="16" spans="1:14" s="296" customFormat="1" ht="12.75" customHeight="1">
      <c r="A16" s="291"/>
      <c r="B16" s="487" t="s">
        <v>7</v>
      </c>
      <c r="C16" s="170">
        <v>98.5</v>
      </c>
      <c r="D16" s="170">
        <v>101.1</v>
      </c>
      <c r="E16" s="170">
        <v>97.6</v>
      </c>
      <c r="F16" s="1085">
        <v>120.3</v>
      </c>
      <c r="G16" s="1085">
        <v>126.1</v>
      </c>
      <c r="H16" s="170">
        <v>131.80000000000001</v>
      </c>
      <c r="I16" s="170">
        <v>110</v>
      </c>
      <c r="J16" s="170">
        <v>121.9</v>
      </c>
      <c r="K16" s="170">
        <v>122.1</v>
      </c>
      <c r="L16" s="171">
        <v>121.6</v>
      </c>
    </row>
    <row r="17" spans="1:12">
      <c r="A17" s="291"/>
      <c r="B17" s="487" t="s">
        <v>8</v>
      </c>
      <c r="C17" s="170">
        <v>101.5</v>
      </c>
      <c r="D17" s="170">
        <v>101.6</v>
      </c>
      <c r="E17" s="170">
        <v>101.4</v>
      </c>
      <c r="F17" s="1085">
        <v>123.7</v>
      </c>
      <c r="G17" s="1085">
        <v>107.6</v>
      </c>
      <c r="H17" s="170">
        <v>146.19999999999999</v>
      </c>
      <c r="I17" s="170">
        <v>119.3</v>
      </c>
      <c r="J17" s="170">
        <v>118.8</v>
      </c>
      <c r="K17" s="170">
        <v>119.3</v>
      </c>
      <c r="L17" s="171">
        <v>108.5</v>
      </c>
    </row>
    <row r="18" spans="1:12" ht="39.75" customHeight="1">
      <c r="A18" s="1480" t="s">
        <v>1144</v>
      </c>
      <c r="B18" s="1480"/>
      <c r="C18" s="1480"/>
      <c r="D18" s="1480"/>
      <c r="E18" s="1480"/>
      <c r="F18" s="1480"/>
      <c r="G18" s="1480"/>
      <c r="H18" s="1480"/>
      <c r="I18" s="1480"/>
      <c r="J18" s="1480"/>
      <c r="K18" s="1480"/>
      <c r="L18" s="1480"/>
    </row>
    <row r="19" spans="1:12" ht="42.75" customHeight="1">
      <c r="A19" s="1849" t="s">
        <v>1145</v>
      </c>
      <c r="B19" s="1849"/>
      <c r="C19" s="1849"/>
      <c r="D19" s="1849"/>
      <c r="E19" s="1849"/>
      <c r="F19" s="1849"/>
      <c r="G19" s="1849"/>
      <c r="H19" s="1849"/>
      <c r="I19" s="1849"/>
      <c r="J19" s="1849"/>
      <c r="K19" s="1849"/>
      <c r="L19" s="1849"/>
    </row>
    <row r="22" spans="1:12">
      <c r="C22" s="91"/>
      <c r="D22" s="91"/>
      <c r="E22" s="91"/>
      <c r="F22" s="91"/>
      <c r="G22" s="91"/>
      <c r="H22" s="91"/>
      <c r="I22" s="91"/>
      <c r="J22" s="91"/>
      <c r="K22" s="91"/>
      <c r="L22" s="91"/>
    </row>
    <row r="23" spans="1:12">
      <c r="C23" s="91"/>
      <c r="D23" s="91"/>
      <c r="E23" s="91"/>
      <c r="F23" s="91"/>
      <c r="G23" s="91"/>
      <c r="H23" s="91"/>
      <c r="I23" s="91"/>
      <c r="J23" s="91"/>
      <c r="K23" s="91"/>
      <c r="L23" s="91"/>
    </row>
  </sheetData>
  <mergeCells count="20">
    <mergeCell ref="A18:L18"/>
    <mergeCell ref="H6:H8"/>
    <mergeCell ref="J6:L6"/>
    <mergeCell ref="A19:L19"/>
    <mergeCell ref="K3:L3"/>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s>
  <phoneticPr fontId="0" type="noConversion"/>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3"/>
  <sheetViews>
    <sheetView showGridLines="0" zoomScaleNormal="100" zoomScaleSheetLayoutView="115" workbookViewId="0"/>
  </sheetViews>
  <sheetFormatPr defaultColWidth="9" defaultRowHeight="12"/>
  <cols>
    <col min="1" max="1" width="8.125" style="283" customWidth="1"/>
    <col min="2" max="2" width="14.5" style="283" customWidth="1"/>
    <col min="3" max="9" width="15.25" style="283" customWidth="1"/>
    <col min="10" max="10" width="7.875" style="283" customWidth="1"/>
    <col min="11" max="11" width="9.125" style="283" customWidth="1"/>
    <col min="12" max="14" width="10.25" style="283" bestFit="1" customWidth="1"/>
    <col min="15" max="16384" width="9" style="283"/>
  </cols>
  <sheetData>
    <row r="1" spans="1:10" ht="14.85" customHeight="1">
      <c r="A1" s="607" t="s">
        <v>853</v>
      </c>
      <c r="B1" s="85" t="s">
        <v>1057</v>
      </c>
      <c r="C1" s="85"/>
      <c r="D1" s="85"/>
      <c r="E1" s="85"/>
      <c r="F1" s="85"/>
      <c r="G1" s="117"/>
      <c r="H1" s="1400" t="s">
        <v>0</v>
      </c>
      <c r="I1" s="1400"/>
    </row>
    <row r="2" spans="1:10" ht="14.85" customHeight="1">
      <c r="A2" s="1049"/>
      <c r="B2" s="1050" t="s">
        <v>1058</v>
      </c>
      <c r="C2" s="1049"/>
      <c r="D2" s="1049"/>
      <c r="E2" s="1049"/>
      <c r="F2" s="1049"/>
      <c r="G2" s="1049"/>
      <c r="H2" s="1400" t="s">
        <v>1</v>
      </c>
      <c r="I2" s="1400"/>
    </row>
    <row r="3" spans="1:10" ht="27.75" customHeight="1">
      <c r="A3" s="1850" t="s">
        <v>1228</v>
      </c>
      <c r="B3" s="1851"/>
      <c r="C3" s="1858" t="s">
        <v>1059</v>
      </c>
      <c r="D3" s="1051"/>
      <c r="E3" s="1052"/>
      <c r="F3" s="1858" t="s">
        <v>1060</v>
      </c>
      <c r="G3" s="1051"/>
      <c r="H3" s="1051"/>
      <c r="I3" s="1053"/>
    </row>
    <row r="4" spans="1:10" ht="55.5" customHeight="1">
      <c r="A4" s="1810"/>
      <c r="B4" s="1811"/>
      <c r="C4" s="1859"/>
      <c r="D4" s="1047" t="s">
        <v>447</v>
      </c>
      <c r="E4" s="1054" t="s">
        <v>448</v>
      </c>
      <c r="F4" s="1859"/>
      <c r="G4" s="1047" t="s">
        <v>491</v>
      </c>
      <c r="H4" s="1047" t="s">
        <v>492</v>
      </c>
      <c r="I4" s="1048" t="s">
        <v>493</v>
      </c>
    </row>
    <row r="5" spans="1:10" ht="30" customHeight="1">
      <c r="A5" s="1812"/>
      <c r="B5" s="1852"/>
      <c r="C5" s="1853" t="s">
        <v>494</v>
      </c>
      <c r="D5" s="1854"/>
      <c r="E5" s="1855"/>
      <c r="F5" s="1860" t="s">
        <v>1061</v>
      </c>
      <c r="G5" s="1861"/>
      <c r="H5" s="1861"/>
      <c r="I5" s="1861"/>
    </row>
    <row r="6" spans="1:10" ht="12.75" customHeight="1">
      <c r="A6" s="285">
        <v>2022</v>
      </c>
      <c r="B6" s="1011" t="s">
        <v>901</v>
      </c>
      <c r="C6" s="1082" t="s">
        <v>1315</v>
      </c>
      <c r="D6" s="1083" t="s">
        <v>1316</v>
      </c>
      <c r="E6" s="1083" t="s">
        <v>1317</v>
      </c>
      <c r="F6" s="1138">
        <v>331128</v>
      </c>
      <c r="G6" s="1138">
        <v>26726</v>
      </c>
      <c r="H6" s="1138">
        <v>172260</v>
      </c>
      <c r="I6" s="1082">
        <v>131975</v>
      </c>
    </row>
    <row r="7" spans="1:10">
      <c r="A7" s="285"/>
      <c r="B7" s="1012" t="s">
        <v>7</v>
      </c>
      <c r="C7" s="1139">
        <v>97.3</v>
      </c>
      <c r="D7" s="1139">
        <v>102.2</v>
      </c>
      <c r="E7" s="1139">
        <v>66.400000000000006</v>
      </c>
      <c r="F7" s="920">
        <v>95.7</v>
      </c>
      <c r="G7" s="920">
        <v>105.6</v>
      </c>
      <c r="H7" s="920">
        <v>89.5</v>
      </c>
      <c r="I7" s="920">
        <v>103.2</v>
      </c>
    </row>
    <row r="8" spans="1:10" ht="13.5">
      <c r="A8" s="285">
        <v>2023</v>
      </c>
      <c r="B8" s="1011" t="s">
        <v>903</v>
      </c>
      <c r="C8" s="1083" t="s">
        <v>1318</v>
      </c>
      <c r="D8" s="1083" t="s">
        <v>1319</v>
      </c>
      <c r="E8" s="1083" t="s">
        <v>1320</v>
      </c>
      <c r="F8" s="1082">
        <v>76395</v>
      </c>
      <c r="G8" s="1082">
        <v>4035</v>
      </c>
      <c r="H8" s="1082">
        <v>44958</v>
      </c>
      <c r="I8" s="1082">
        <v>27365</v>
      </c>
    </row>
    <row r="9" spans="1:10" ht="13.5">
      <c r="A9" s="285"/>
      <c r="B9" s="1011" t="s">
        <v>899</v>
      </c>
      <c r="C9" s="1104" t="s">
        <v>1321</v>
      </c>
      <c r="D9" s="1056" t="s">
        <v>1322</v>
      </c>
      <c r="E9" s="1056" t="s">
        <v>1323</v>
      </c>
      <c r="F9" s="1084">
        <v>171039</v>
      </c>
      <c r="G9" s="1084">
        <v>11613</v>
      </c>
      <c r="H9" s="1084">
        <v>91711</v>
      </c>
      <c r="I9" s="1084">
        <v>67586</v>
      </c>
      <c r="J9" s="897"/>
    </row>
    <row r="10" spans="1:10" ht="13.5">
      <c r="A10" s="285"/>
      <c r="B10" s="1011" t="s">
        <v>906</v>
      </c>
      <c r="C10" s="1104" t="s">
        <v>1251</v>
      </c>
      <c r="D10" s="1056" t="s">
        <v>1324</v>
      </c>
      <c r="E10" s="1056" t="s">
        <v>1252</v>
      </c>
      <c r="F10" s="1084">
        <v>233030</v>
      </c>
      <c r="G10" s="1084">
        <v>15175</v>
      </c>
      <c r="H10" s="1084">
        <v>120904</v>
      </c>
      <c r="I10" s="1084">
        <v>96807</v>
      </c>
    </row>
    <row r="11" spans="1:10" ht="13.5">
      <c r="A11" s="285"/>
      <c r="B11" s="1011" t="s">
        <v>901</v>
      </c>
      <c r="C11" s="1056" t="s">
        <v>1330</v>
      </c>
      <c r="D11" s="1104" t="s">
        <v>1325</v>
      </c>
      <c r="E11" s="1104" t="s">
        <v>1326</v>
      </c>
      <c r="F11" s="1084">
        <v>296719</v>
      </c>
      <c r="G11" s="1084">
        <v>18108</v>
      </c>
      <c r="H11" s="1084">
        <v>151383</v>
      </c>
      <c r="I11" s="1084">
        <v>127071</v>
      </c>
    </row>
    <row r="12" spans="1:10">
      <c r="A12" s="285"/>
      <c r="B12" s="1012" t="s">
        <v>7</v>
      </c>
      <c r="C12" s="1139">
        <v>105.5</v>
      </c>
      <c r="D12" s="1139">
        <v>114</v>
      </c>
      <c r="E12" s="1139">
        <v>88.9</v>
      </c>
      <c r="F12" s="920">
        <v>89.6</v>
      </c>
      <c r="G12" s="920">
        <v>67.8</v>
      </c>
      <c r="H12" s="920">
        <v>87.9</v>
      </c>
      <c r="I12" s="920">
        <v>96.3</v>
      </c>
    </row>
    <row r="13" spans="1:10" ht="13.5">
      <c r="A13" s="285">
        <v>2024</v>
      </c>
      <c r="B13" s="1011" t="s">
        <v>903</v>
      </c>
      <c r="C13" s="1083" t="s">
        <v>1327</v>
      </c>
      <c r="D13" s="1083" t="s">
        <v>1328</v>
      </c>
      <c r="E13" s="1083" t="s">
        <v>1329</v>
      </c>
      <c r="F13" s="1082">
        <v>65280</v>
      </c>
      <c r="G13" s="1082">
        <v>3003</v>
      </c>
      <c r="H13" s="1082">
        <v>29783</v>
      </c>
      <c r="I13" s="1082">
        <v>32456</v>
      </c>
    </row>
    <row r="14" spans="1:10">
      <c r="A14" s="285"/>
      <c r="B14" s="1012" t="s">
        <v>7</v>
      </c>
      <c r="C14" s="1139">
        <v>102.2</v>
      </c>
      <c r="D14" s="1139">
        <v>109</v>
      </c>
      <c r="E14" s="1139">
        <v>87.5</v>
      </c>
      <c r="F14" s="920">
        <v>85.5</v>
      </c>
      <c r="G14" s="920">
        <v>74.400000000000006</v>
      </c>
      <c r="H14" s="920">
        <v>66.2</v>
      </c>
      <c r="I14" s="920">
        <v>118.6</v>
      </c>
    </row>
    <row r="15" spans="1:10" ht="18.75" customHeight="1">
      <c r="A15" s="285">
        <v>2023</v>
      </c>
      <c r="B15" s="313" t="s">
        <v>884</v>
      </c>
      <c r="C15" s="1103">
        <v>63518</v>
      </c>
      <c r="D15" s="1103">
        <v>55335</v>
      </c>
      <c r="E15" s="1103">
        <v>2641</v>
      </c>
      <c r="F15" s="1103">
        <v>22534</v>
      </c>
      <c r="G15" s="1103">
        <v>1293</v>
      </c>
      <c r="H15" s="1103">
        <v>11937</v>
      </c>
      <c r="I15" s="298">
        <v>9291</v>
      </c>
      <c r="J15" s="357"/>
    </row>
    <row r="16" spans="1:10">
      <c r="A16" s="285"/>
      <c r="B16" s="313" t="s">
        <v>885</v>
      </c>
      <c r="C16" s="1103">
        <v>59993</v>
      </c>
      <c r="D16" s="1103">
        <v>52558</v>
      </c>
      <c r="E16" s="1103">
        <v>1689</v>
      </c>
      <c r="F16" s="1103">
        <v>22475</v>
      </c>
      <c r="G16" s="1103">
        <v>1188</v>
      </c>
      <c r="H16" s="1103">
        <v>11816</v>
      </c>
      <c r="I16" s="298">
        <v>9457</v>
      </c>
      <c r="J16" s="357"/>
    </row>
    <row r="17" spans="1:11">
      <c r="A17" s="285"/>
      <c r="B17" s="313" t="s">
        <v>886</v>
      </c>
      <c r="C17" s="1103">
        <v>92778</v>
      </c>
      <c r="D17" s="1103">
        <v>80320</v>
      </c>
      <c r="E17" s="1103">
        <v>2745</v>
      </c>
      <c r="F17" s="1103">
        <v>31386</v>
      </c>
      <c r="G17" s="1103">
        <v>1554</v>
      </c>
      <c r="H17" s="1103">
        <v>21204</v>
      </c>
      <c r="I17" s="298">
        <v>8618</v>
      </c>
      <c r="J17" s="357"/>
    </row>
    <row r="18" spans="1:11">
      <c r="A18" s="285"/>
      <c r="B18" s="313" t="s">
        <v>887</v>
      </c>
      <c r="C18" s="1103">
        <v>84398</v>
      </c>
      <c r="D18" s="1103">
        <v>76444</v>
      </c>
      <c r="E18" s="1103">
        <v>1264</v>
      </c>
      <c r="F18" s="1103">
        <v>20090</v>
      </c>
      <c r="G18" s="1103">
        <v>1012</v>
      </c>
      <c r="H18" s="1103">
        <v>8480</v>
      </c>
      <c r="I18" s="298">
        <v>10586</v>
      </c>
      <c r="J18" s="357"/>
    </row>
    <row r="19" spans="1:11">
      <c r="A19" s="285"/>
      <c r="B19" s="313" t="s">
        <v>888</v>
      </c>
      <c r="C19" s="1103">
        <v>149359</v>
      </c>
      <c r="D19" s="1103">
        <v>136015</v>
      </c>
      <c r="E19" s="1103">
        <v>2267</v>
      </c>
      <c r="F19" s="1103">
        <v>23781</v>
      </c>
      <c r="G19" s="1103">
        <v>1271</v>
      </c>
      <c r="H19" s="1103">
        <v>11377</v>
      </c>
      <c r="I19" s="298">
        <v>11119</v>
      </c>
      <c r="J19" s="357"/>
    </row>
    <row r="20" spans="1:11">
      <c r="A20" s="285"/>
      <c r="B20" s="313" t="s">
        <v>889</v>
      </c>
      <c r="C20" s="1103">
        <v>112874</v>
      </c>
      <c r="D20" s="1103">
        <v>100867</v>
      </c>
      <c r="E20" s="1103">
        <v>2601</v>
      </c>
      <c r="F20" s="1103">
        <v>20787</v>
      </c>
      <c r="G20" s="1103">
        <v>1340</v>
      </c>
      <c r="H20" s="1103">
        <v>9629</v>
      </c>
      <c r="I20" s="298">
        <v>9803</v>
      </c>
      <c r="J20" s="357"/>
    </row>
    <row r="21" spans="1:11">
      <c r="A21" s="285"/>
      <c r="B21" s="313" t="s">
        <v>890</v>
      </c>
      <c r="C21" s="1103">
        <v>83967</v>
      </c>
      <c r="D21" s="1103">
        <v>68528</v>
      </c>
      <c r="E21" s="1103">
        <v>1866</v>
      </c>
      <c r="F21" s="1103">
        <v>22032</v>
      </c>
      <c r="G21" s="1103">
        <v>1078</v>
      </c>
      <c r="H21" s="1103">
        <v>10713</v>
      </c>
      <c r="I21" s="298">
        <v>10235</v>
      </c>
      <c r="J21" s="357"/>
    </row>
    <row r="22" spans="1:11">
      <c r="A22" s="285"/>
      <c r="B22" s="313" t="s">
        <v>891</v>
      </c>
      <c r="C22" s="1103">
        <v>141356</v>
      </c>
      <c r="D22" s="1103">
        <v>120497</v>
      </c>
      <c r="E22" s="1103">
        <v>8270</v>
      </c>
      <c r="F22" s="1103">
        <v>20953</v>
      </c>
      <c r="G22" s="1103">
        <v>1268</v>
      </c>
      <c r="H22" s="1103">
        <v>10409</v>
      </c>
      <c r="I22" s="298">
        <v>9273</v>
      </c>
      <c r="J22" s="357"/>
    </row>
    <row r="23" spans="1:11">
      <c r="A23" s="285"/>
      <c r="B23" s="313" t="s">
        <v>892</v>
      </c>
      <c r="C23" s="1103">
        <v>81799</v>
      </c>
      <c r="D23" s="1103">
        <v>69770</v>
      </c>
      <c r="E23" s="1103">
        <v>5269</v>
      </c>
      <c r="F23" s="1103">
        <v>19006</v>
      </c>
      <c r="G23" s="1103">
        <v>1216</v>
      </c>
      <c r="H23" s="1103">
        <v>8071</v>
      </c>
      <c r="I23" s="298">
        <v>9713</v>
      </c>
      <c r="J23" s="357"/>
    </row>
    <row r="24" spans="1:11">
      <c r="A24" s="285"/>
      <c r="B24" s="313" t="s">
        <v>893</v>
      </c>
      <c r="C24" s="1103">
        <v>68405</v>
      </c>
      <c r="D24" s="1103">
        <v>62431</v>
      </c>
      <c r="E24" s="1103">
        <v>3123</v>
      </c>
      <c r="F24" s="1103">
        <v>22131</v>
      </c>
      <c r="G24" s="1103">
        <v>1085</v>
      </c>
      <c r="H24" s="1103">
        <v>11080</v>
      </c>
      <c r="I24" s="298">
        <v>9962</v>
      </c>
      <c r="J24" s="357"/>
    </row>
    <row r="25" spans="1:11">
      <c r="A25" s="285"/>
      <c r="B25" s="313" t="s">
        <v>894</v>
      </c>
      <c r="C25" s="1103">
        <v>56312</v>
      </c>
      <c r="D25" s="1103">
        <v>50539</v>
      </c>
      <c r="E25" s="1103">
        <v>2809</v>
      </c>
      <c r="F25" s="1103">
        <v>23597</v>
      </c>
      <c r="G25" s="1103">
        <v>962</v>
      </c>
      <c r="H25" s="1103">
        <v>11305</v>
      </c>
      <c r="I25" s="298">
        <v>11326</v>
      </c>
      <c r="J25" s="357"/>
    </row>
    <row r="26" spans="1:11">
      <c r="A26" s="285"/>
      <c r="B26" s="313" t="s">
        <v>895</v>
      </c>
      <c r="C26" s="1103">
        <v>39326</v>
      </c>
      <c r="D26" s="1103">
        <v>34400</v>
      </c>
      <c r="E26" s="1103">
        <v>1349</v>
      </c>
      <c r="F26" s="1103">
        <v>17961</v>
      </c>
      <c r="G26" s="1103">
        <v>886</v>
      </c>
      <c r="H26" s="1103">
        <v>8094</v>
      </c>
      <c r="I26" s="298">
        <v>8976</v>
      </c>
      <c r="J26" s="357"/>
    </row>
    <row r="27" spans="1:11">
      <c r="A27" s="285">
        <v>2024</v>
      </c>
      <c r="B27" s="313" t="s">
        <v>884</v>
      </c>
      <c r="C27" s="1103">
        <v>45613</v>
      </c>
      <c r="D27" s="1103">
        <v>41393</v>
      </c>
      <c r="E27" s="1103">
        <v>1614</v>
      </c>
      <c r="F27" s="1103">
        <v>21846</v>
      </c>
      <c r="G27" s="1103">
        <v>1055</v>
      </c>
      <c r="H27" s="1103">
        <v>10616</v>
      </c>
      <c r="I27" s="298">
        <v>10164</v>
      </c>
      <c r="J27" s="357"/>
    </row>
    <row r="28" spans="1:11">
      <c r="A28" s="285"/>
      <c r="B28" s="313" t="s">
        <v>885</v>
      </c>
      <c r="C28" s="1103">
        <v>74483</v>
      </c>
      <c r="D28" s="1103">
        <v>70446</v>
      </c>
      <c r="E28" s="1103">
        <v>1410</v>
      </c>
      <c r="F28" s="1103">
        <v>21548</v>
      </c>
      <c r="G28" s="1103">
        <v>954</v>
      </c>
      <c r="H28" s="1103">
        <v>9637</v>
      </c>
      <c r="I28" s="298">
        <v>10944</v>
      </c>
      <c r="J28" s="357"/>
    </row>
    <row r="29" spans="1:11">
      <c r="A29" s="285"/>
      <c r="B29" s="313" t="s">
        <v>886</v>
      </c>
      <c r="C29" s="1103">
        <v>77206</v>
      </c>
      <c r="D29" s="1103">
        <v>69743</v>
      </c>
      <c r="E29" s="1103">
        <v>2282</v>
      </c>
      <c r="F29" s="1103">
        <v>21887</v>
      </c>
      <c r="G29" s="1103">
        <v>995</v>
      </c>
      <c r="H29" s="1103">
        <v>9530</v>
      </c>
      <c r="I29" s="298">
        <v>11349</v>
      </c>
      <c r="J29" s="357"/>
    </row>
    <row r="30" spans="1:11">
      <c r="A30" s="285"/>
      <c r="B30" s="1055" t="s">
        <v>7</v>
      </c>
      <c r="C30" s="1140">
        <v>83.2</v>
      </c>
      <c r="D30" s="1140">
        <v>86.8</v>
      </c>
      <c r="E30" s="1140">
        <v>83.1</v>
      </c>
      <c r="F30" s="1140">
        <v>69.7</v>
      </c>
      <c r="G30" s="1140">
        <v>64</v>
      </c>
      <c r="H30" s="1140">
        <v>44.9</v>
      </c>
      <c r="I30" s="1081">
        <v>131.69999999999999</v>
      </c>
      <c r="J30" s="357"/>
      <c r="K30" s="357"/>
    </row>
    <row r="31" spans="1:11">
      <c r="A31" s="285"/>
      <c r="B31" s="65" t="s">
        <v>8</v>
      </c>
      <c r="C31" s="1141">
        <v>103.7</v>
      </c>
      <c r="D31" s="1140">
        <v>99</v>
      </c>
      <c r="E31" s="1140">
        <v>161.9</v>
      </c>
      <c r="F31" s="1141">
        <v>101.6</v>
      </c>
      <c r="G31" s="1141">
        <v>104.3</v>
      </c>
      <c r="H31" s="1141">
        <v>98.9</v>
      </c>
      <c r="I31" s="1142">
        <v>103.7</v>
      </c>
      <c r="J31" s="357"/>
    </row>
    <row r="32" spans="1:11" s="618" customFormat="1" ht="51.75" customHeight="1">
      <c r="A32" s="1856" t="s">
        <v>1253</v>
      </c>
      <c r="B32" s="1856"/>
      <c r="C32" s="1856"/>
      <c r="D32" s="1856"/>
      <c r="E32" s="1856"/>
      <c r="F32" s="1856"/>
      <c r="G32" s="1856"/>
      <c r="H32" s="1856"/>
      <c r="I32" s="1856"/>
      <c r="J32" s="1857"/>
    </row>
    <row r="33" spans="1:14" s="619" customFormat="1" ht="31.5" customHeight="1">
      <c r="A33" s="1402" t="s">
        <v>1254</v>
      </c>
      <c r="B33" s="1403"/>
      <c r="C33" s="1403"/>
      <c r="D33" s="1403"/>
      <c r="E33" s="1403"/>
      <c r="F33" s="1403"/>
      <c r="G33" s="1403"/>
      <c r="H33" s="1403"/>
      <c r="I33" s="1403"/>
      <c r="J33" s="1857"/>
      <c r="K33" s="575"/>
      <c r="L33" s="575"/>
      <c r="M33" s="575"/>
      <c r="N33" s="575"/>
    </row>
  </sheetData>
  <mergeCells count="10">
    <mergeCell ref="J32:J33"/>
    <mergeCell ref="H1:I1"/>
    <mergeCell ref="C3:C4"/>
    <mergeCell ref="F3:F4"/>
    <mergeCell ref="F5:I5"/>
    <mergeCell ref="A3:B5"/>
    <mergeCell ref="C5:E5"/>
    <mergeCell ref="H2:I2"/>
    <mergeCell ref="A33:I33"/>
    <mergeCell ref="A32:I3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6"/>
  <sheetViews>
    <sheetView showGridLines="0" zoomScaleNormal="100" zoomScaleSheetLayoutView="115" workbookViewId="0"/>
  </sheetViews>
  <sheetFormatPr defaultColWidth="9" defaultRowHeight="12"/>
  <cols>
    <col min="1" max="1" width="8.125" style="296" customWidth="1"/>
    <col min="2" max="2" width="12.375" style="296" customWidth="1"/>
    <col min="3" max="7" width="20.625" style="296" customWidth="1"/>
    <col min="8" max="16384" width="9" style="296"/>
  </cols>
  <sheetData>
    <row r="1" spans="1:7" ht="14.85" customHeight="1">
      <c r="A1" s="607" t="s">
        <v>853</v>
      </c>
      <c r="B1" s="85" t="s">
        <v>1062</v>
      </c>
      <c r="C1" s="85"/>
      <c r="D1" s="85"/>
      <c r="E1" s="85"/>
      <c r="F1" s="1400" t="s">
        <v>0</v>
      </c>
      <c r="G1" s="1400"/>
    </row>
    <row r="2" spans="1:7" ht="14.85" customHeight="1">
      <c r="A2" s="620"/>
      <c r="B2" s="144" t="s">
        <v>280</v>
      </c>
      <c r="C2" s="620"/>
      <c r="D2" s="620"/>
      <c r="E2" s="620"/>
      <c r="F2" s="1400" t="s">
        <v>1</v>
      </c>
      <c r="G2" s="1400"/>
    </row>
    <row r="3" spans="1:7" ht="19.5" customHeight="1">
      <c r="A3" s="1494" t="s">
        <v>1229</v>
      </c>
      <c r="B3" s="1495"/>
      <c r="C3" s="1500" t="s">
        <v>1063</v>
      </c>
      <c r="D3" s="64"/>
      <c r="E3" s="64"/>
      <c r="F3" s="56"/>
      <c r="G3" s="1500" t="s">
        <v>831</v>
      </c>
    </row>
    <row r="4" spans="1:7" ht="72" customHeight="1">
      <c r="A4" s="1496"/>
      <c r="B4" s="1497"/>
      <c r="C4" s="1864"/>
      <c r="D4" s="409" t="s">
        <v>495</v>
      </c>
      <c r="E4" s="409" t="s">
        <v>496</v>
      </c>
      <c r="F4" s="409" t="s">
        <v>453</v>
      </c>
      <c r="G4" s="1865"/>
    </row>
    <row r="5" spans="1:7" ht="18.75" customHeight="1">
      <c r="A5" s="1498"/>
      <c r="B5" s="1499"/>
      <c r="C5" s="1504" t="s">
        <v>497</v>
      </c>
      <c r="D5" s="1505"/>
      <c r="E5" s="1505"/>
      <c r="F5" s="1867"/>
      <c r="G5" s="1866"/>
    </row>
    <row r="6" spans="1:7" ht="15" customHeight="1">
      <c r="A6" s="25">
        <v>2022</v>
      </c>
      <c r="B6" s="123" t="s">
        <v>901</v>
      </c>
      <c r="C6" s="921">
        <v>402718</v>
      </c>
      <c r="D6" s="921">
        <v>41497</v>
      </c>
      <c r="E6" s="921">
        <v>197574</v>
      </c>
      <c r="F6" s="921">
        <v>163319</v>
      </c>
      <c r="G6" s="281">
        <v>887783</v>
      </c>
    </row>
    <row r="7" spans="1:7">
      <c r="A7" s="25"/>
      <c r="B7" s="114" t="s">
        <v>7</v>
      </c>
      <c r="C7" s="922">
        <v>86.5</v>
      </c>
      <c r="D7" s="922">
        <v>85.4</v>
      </c>
      <c r="E7" s="922">
        <v>80.099999999999994</v>
      </c>
      <c r="F7" s="922">
        <v>96.1</v>
      </c>
      <c r="G7" s="923">
        <v>104.4</v>
      </c>
    </row>
    <row r="8" spans="1:7">
      <c r="A8" s="25">
        <v>2023</v>
      </c>
      <c r="B8" s="169" t="s">
        <v>903</v>
      </c>
      <c r="C8" s="275">
        <v>102002</v>
      </c>
      <c r="D8" s="275">
        <v>7788</v>
      </c>
      <c r="E8" s="275">
        <v>57638</v>
      </c>
      <c r="F8" s="265">
        <v>36487</v>
      </c>
      <c r="G8" s="137">
        <v>222194</v>
      </c>
    </row>
    <row r="9" spans="1:7">
      <c r="A9" s="25"/>
      <c r="B9" s="123" t="s">
        <v>899</v>
      </c>
      <c r="C9" s="265">
        <v>230020</v>
      </c>
      <c r="D9" s="265">
        <v>22409</v>
      </c>
      <c r="E9" s="265">
        <v>117578</v>
      </c>
      <c r="F9" s="265">
        <v>89737</v>
      </c>
      <c r="G9" s="137">
        <v>523786</v>
      </c>
    </row>
    <row r="10" spans="1:7">
      <c r="A10" s="25"/>
      <c r="B10" s="169" t="s">
        <v>906</v>
      </c>
      <c r="C10" s="265">
        <v>313321</v>
      </c>
      <c r="D10" s="265">
        <v>29282</v>
      </c>
      <c r="E10" s="265">
        <v>155005</v>
      </c>
      <c r="F10" s="265">
        <v>128698</v>
      </c>
      <c r="G10" s="137">
        <v>739000</v>
      </c>
    </row>
    <row r="11" spans="1:7">
      <c r="A11" s="25"/>
      <c r="B11" s="123" t="s">
        <v>901</v>
      </c>
      <c r="C11" s="1102">
        <v>398440</v>
      </c>
      <c r="D11" s="1102">
        <v>34942</v>
      </c>
      <c r="E11" s="1102">
        <v>194080</v>
      </c>
      <c r="F11" s="1102">
        <v>169050</v>
      </c>
      <c r="G11" s="137">
        <v>947351</v>
      </c>
    </row>
    <row r="12" spans="1:7">
      <c r="A12" s="25"/>
      <c r="B12" s="114" t="s">
        <v>7</v>
      </c>
      <c r="C12" s="922">
        <v>98.9</v>
      </c>
      <c r="D12" s="922">
        <v>84.2</v>
      </c>
      <c r="E12" s="922">
        <v>98.2</v>
      </c>
      <c r="F12" s="922">
        <v>103.5</v>
      </c>
      <c r="G12" s="923">
        <v>106.7</v>
      </c>
    </row>
    <row r="13" spans="1:7">
      <c r="A13" s="25">
        <v>2024</v>
      </c>
      <c r="B13" s="169" t="s">
        <v>903</v>
      </c>
      <c r="C13" s="275">
        <v>87342</v>
      </c>
      <c r="D13" s="275">
        <v>5796</v>
      </c>
      <c r="E13" s="275">
        <v>38184</v>
      </c>
      <c r="F13" s="265">
        <v>43275</v>
      </c>
      <c r="G13" s="137">
        <v>228455</v>
      </c>
    </row>
    <row r="14" spans="1:7">
      <c r="A14" s="25"/>
      <c r="B14" s="114" t="s">
        <v>7</v>
      </c>
      <c r="C14" s="922">
        <v>85.6</v>
      </c>
      <c r="D14" s="922">
        <v>74.400000000000006</v>
      </c>
      <c r="E14" s="922">
        <v>66.2</v>
      </c>
      <c r="F14" s="922">
        <v>118.6</v>
      </c>
      <c r="G14" s="923">
        <v>102.8</v>
      </c>
    </row>
    <row r="15" spans="1:7">
      <c r="A15" s="25">
        <v>2023</v>
      </c>
      <c r="B15" s="313" t="s">
        <v>884</v>
      </c>
      <c r="C15" s="297">
        <v>30219</v>
      </c>
      <c r="D15" s="297">
        <v>2495</v>
      </c>
      <c r="E15" s="924">
        <v>15304</v>
      </c>
      <c r="F15" s="297">
        <v>12387</v>
      </c>
      <c r="G15" s="286">
        <v>73317</v>
      </c>
    </row>
    <row r="16" spans="1:7">
      <c r="A16" s="25"/>
      <c r="B16" s="313" t="s">
        <v>885</v>
      </c>
      <c r="C16" s="297">
        <v>30085</v>
      </c>
      <c r="D16" s="297">
        <v>2294</v>
      </c>
      <c r="E16" s="924">
        <v>15149</v>
      </c>
      <c r="F16" s="297">
        <v>12609</v>
      </c>
      <c r="G16" s="286">
        <v>70310</v>
      </c>
    </row>
    <row r="17" spans="1:7">
      <c r="A17" s="25"/>
      <c r="B17" s="313" t="s">
        <v>886</v>
      </c>
      <c r="C17" s="297">
        <v>41699</v>
      </c>
      <c r="D17" s="297">
        <v>2999</v>
      </c>
      <c r="E17" s="924">
        <v>27185</v>
      </c>
      <c r="F17" s="297">
        <v>11491</v>
      </c>
      <c r="G17" s="286">
        <v>78567</v>
      </c>
    </row>
    <row r="18" spans="1:7">
      <c r="A18" s="25"/>
      <c r="B18" s="313" t="s">
        <v>887</v>
      </c>
      <c r="C18" s="925">
        <v>26966</v>
      </c>
      <c r="D18" s="925">
        <v>1954</v>
      </c>
      <c r="E18" s="925">
        <v>10872</v>
      </c>
      <c r="F18" s="925">
        <v>14115</v>
      </c>
      <c r="G18" s="298">
        <v>75804</v>
      </c>
    </row>
    <row r="19" spans="1:7">
      <c r="A19" s="25"/>
      <c r="B19" s="313" t="s">
        <v>888</v>
      </c>
      <c r="C19" s="925">
        <v>31893</v>
      </c>
      <c r="D19" s="925">
        <v>2452</v>
      </c>
      <c r="E19" s="925">
        <v>14586</v>
      </c>
      <c r="F19" s="925">
        <v>14825</v>
      </c>
      <c r="G19" s="298">
        <v>79560</v>
      </c>
    </row>
    <row r="20" spans="1:7">
      <c r="A20" s="25"/>
      <c r="B20" s="313" t="s">
        <v>889</v>
      </c>
      <c r="C20" s="925">
        <v>28035</v>
      </c>
      <c r="D20" s="925">
        <v>2586</v>
      </c>
      <c r="E20" s="925">
        <v>12345</v>
      </c>
      <c r="F20" s="925">
        <v>13070</v>
      </c>
      <c r="G20" s="298">
        <v>74568</v>
      </c>
    </row>
    <row r="21" spans="1:7">
      <c r="A21" s="25"/>
      <c r="B21" s="313" t="s">
        <v>890</v>
      </c>
      <c r="C21" s="925">
        <v>29477</v>
      </c>
      <c r="D21" s="925">
        <v>2080</v>
      </c>
      <c r="E21" s="925">
        <v>13735</v>
      </c>
      <c r="F21" s="925">
        <v>13646</v>
      </c>
      <c r="G21" s="298">
        <v>74488</v>
      </c>
    </row>
    <row r="22" spans="1:7">
      <c r="A22" s="25"/>
      <c r="B22" s="313" t="s">
        <v>891</v>
      </c>
      <c r="C22" s="925">
        <v>28165</v>
      </c>
      <c r="D22" s="925">
        <v>2447</v>
      </c>
      <c r="E22" s="925">
        <v>13345</v>
      </c>
      <c r="F22" s="925">
        <v>12364</v>
      </c>
      <c r="G22" s="298">
        <v>72371</v>
      </c>
    </row>
    <row r="23" spans="1:7">
      <c r="A23" s="25"/>
      <c r="B23" s="313" t="s">
        <v>892</v>
      </c>
      <c r="C23" s="925">
        <v>25659</v>
      </c>
      <c r="D23" s="925">
        <v>2346</v>
      </c>
      <c r="E23" s="925">
        <v>10347</v>
      </c>
      <c r="F23" s="925">
        <v>12951</v>
      </c>
      <c r="G23" s="298">
        <v>68355</v>
      </c>
    </row>
    <row r="24" spans="1:7">
      <c r="A24" s="25"/>
      <c r="B24" s="313" t="s">
        <v>893</v>
      </c>
      <c r="C24" s="1103">
        <v>29592</v>
      </c>
      <c r="D24" s="1103">
        <v>2095</v>
      </c>
      <c r="E24" s="1103">
        <v>14205</v>
      </c>
      <c r="F24" s="1103">
        <v>13283</v>
      </c>
      <c r="G24" s="298">
        <v>69231</v>
      </c>
    </row>
    <row r="25" spans="1:7">
      <c r="A25" s="25"/>
      <c r="B25" s="313" t="s">
        <v>894</v>
      </c>
      <c r="C25" s="1103">
        <v>31460</v>
      </c>
      <c r="D25" s="1103">
        <v>1856</v>
      </c>
      <c r="E25" s="1103">
        <v>14493</v>
      </c>
      <c r="F25" s="1103">
        <v>15101</v>
      </c>
      <c r="G25" s="298">
        <v>67072</v>
      </c>
    </row>
    <row r="26" spans="1:7">
      <c r="A26" s="25"/>
      <c r="B26" s="313" t="s">
        <v>895</v>
      </c>
      <c r="C26" s="1103">
        <v>24066</v>
      </c>
      <c r="D26" s="1103">
        <v>1709</v>
      </c>
      <c r="E26" s="1103">
        <v>10377</v>
      </c>
      <c r="F26" s="1103">
        <v>11968</v>
      </c>
      <c r="G26" s="298">
        <v>72048</v>
      </c>
    </row>
    <row r="27" spans="1:7">
      <c r="A27" s="25">
        <v>2024</v>
      </c>
      <c r="B27" s="313" t="s">
        <v>884</v>
      </c>
      <c r="C27" s="297">
        <v>29222</v>
      </c>
      <c r="D27" s="297">
        <v>2034</v>
      </c>
      <c r="E27" s="924">
        <v>13611</v>
      </c>
      <c r="F27" s="297">
        <v>13552</v>
      </c>
      <c r="G27" s="286">
        <v>77077</v>
      </c>
    </row>
    <row r="28" spans="1:7">
      <c r="A28" s="25"/>
      <c r="B28" s="313" t="s">
        <v>885</v>
      </c>
      <c r="C28" s="297">
        <v>28818</v>
      </c>
      <c r="D28" s="297">
        <v>1841</v>
      </c>
      <c r="E28" s="924">
        <v>12356</v>
      </c>
      <c r="F28" s="297">
        <v>14592</v>
      </c>
      <c r="G28" s="286">
        <v>73090</v>
      </c>
    </row>
    <row r="29" spans="1:7">
      <c r="A29" s="25"/>
      <c r="B29" s="313" t="s">
        <v>886</v>
      </c>
      <c r="C29" s="297">
        <v>29301</v>
      </c>
      <c r="D29" s="297">
        <v>1920</v>
      </c>
      <c r="E29" s="924">
        <v>12218</v>
      </c>
      <c r="F29" s="297">
        <v>15131</v>
      </c>
      <c r="G29" s="286">
        <v>78288</v>
      </c>
    </row>
    <row r="30" spans="1:7">
      <c r="A30" s="25"/>
      <c r="B30" s="65" t="s">
        <v>7</v>
      </c>
      <c r="C30" s="272">
        <v>70.3</v>
      </c>
      <c r="D30" s="272">
        <v>64</v>
      </c>
      <c r="E30" s="272">
        <v>44.9</v>
      </c>
      <c r="F30" s="272">
        <v>131.69999999999999</v>
      </c>
      <c r="G30" s="1081">
        <v>99.6</v>
      </c>
    </row>
    <row r="31" spans="1:7">
      <c r="A31" s="25"/>
      <c r="B31" s="65" t="s">
        <v>8</v>
      </c>
      <c r="C31" s="272">
        <v>101.7</v>
      </c>
      <c r="D31" s="272">
        <v>104.3</v>
      </c>
      <c r="E31" s="272">
        <v>98.9</v>
      </c>
      <c r="F31" s="272">
        <v>103.7</v>
      </c>
      <c r="G31" s="1081">
        <v>107.1</v>
      </c>
    </row>
    <row r="32" spans="1:7" s="10" customFormat="1" ht="21.75" customHeight="1">
      <c r="A32" s="1401" t="s">
        <v>1147</v>
      </c>
      <c r="B32" s="1401"/>
      <c r="C32" s="1401"/>
      <c r="D32" s="1401"/>
      <c r="E32" s="1401"/>
      <c r="F32" s="1401"/>
      <c r="G32" s="1401"/>
    </row>
    <row r="33" spans="1:7" s="10" customFormat="1" ht="10.5" customHeight="1">
      <c r="A33" s="1862" t="s">
        <v>1146</v>
      </c>
      <c r="B33" s="1863"/>
      <c r="C33" s="1863"/>
      <c r="D33" s="1863"/>
      <c r="E33" s="1863"/>
      <c r="F33" s="1863"/>
      <c r="G33" s="1863"/>
    </row>
    <row r="34" spans="1:7">
      <c r="A34" s="10"/>
    </row>
    <row r="35" spans="1:7">
      <c r="C35" s="91"/>
      <c r="D35" s="91"/>
      <c r="E35" s="91"/>
      <c r="F35" s="91"/>
      <c r="G35" s="91"/>
    </row>
    <row r="36" spans="1:7">
      <c r="C36" s="91"/>
      <c r="D36" s="91"/>
      <c r="E36" s="91"/>
      <c r="F36" s="91"/>
      <c r="G36" s="91"/>
    </row>
  </sheetData>
  <mergeCells count="8">
    <mergeCell ref="F1:G1"/>
    <mergeCell ref="F2:G2"/>
    <mergeCell ref="A32:G32"/>
    <mergeCell ref="A33:G33"/>
    <mergeCell ref="A3:B5"/>
    <mergeCell ref="C3:C4"/>
    <mergeCell ref="G3:G5"/>
    <mergeCell ref="C5:F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1"/>
  <sheetViews>
    <sheetView showGridLines="0" zoomScaleNormal="100" zoomScaleSheetLayoutView="100" workbookViewId="0"/>
  </sheetViews>
  <sheetFormatPr defaultColWidth="9" defaultRowHeight="12"/>
  <cols>
    <col min="1" max="1" width="8.125" style="283" customWidth="1"/>
    <col min="2" max="2" width="12.375" style="283" customWidth="1"/>
    <col min="3" max="7" width="12.625" style="283" customWidth="1"/>
    <col min="8" max="22" width="9.25" style="283" customWidth="1"/>
    <col min="23" max="16384" width="9" style="283"/>
  </cols>
  <sheetData>
    <row r="1" spans="1:12" ht="15" customHeight="1">
      <c r="A1" s="621" t="s">
        <v>32</v>
      </c>
      <c r="B1" s="228"/>
      <c r="C1" s="228"/>
      <c r="D1" s="228"/>
      <c r="E1" s="226"/>
      <c r="F1" s="226"/>
      <c r="G1" s="226"/>
      <c r="H1" s="278"/>
    </row>
    <row r="2" spans="1:12" ht="15" customHeight="1">
      <c r="A2" s="622" t="s">
        <v>33</v>
      </c>
      <c r="B2" s="212"/>
      <c r="C2" s="212"/>
      <c r="D2" s="212"/>
      <c r="E2" s="226"/>
      <c r="F2" s="226"/>
      <c r="G2" s="226"/>
      <c r="H2" s="278"/>
    </row>
    <row r="3" spans="1:12" ht="20.25" customHeight="1">
      <c r="A3" s="78" t="s">
        <v>854</v>
      </c>
      <c r="B3" s="78" t="s">
        <v>772</v>
      </c>
      <c r="C3" s="78"/>
      <c r="D3" s="78"/>
      <c r="E3" s="78"/>
      <c r="F3" s="1400" t="s">
        <v>0</v>
      </c>
      <c r="G3" s="1400"/>
      <c r="H3" s="278"/>
    </row>
    <row r="4" spans="1:12" s="94" customFormat="1" ht="14.85" customHeight="1">
      <c r="A4" s="623"/>
      <c r="B4" s="144" t="s">
        <v>303</v>
      </c>
      <c r="C4" s="623"/>
      <c r="D4" s="228"/>
      <c r="E4" s="228"/>
      <c r="F4" s="1400" t="s">
        <v>1</v>
      </c>
      <c r="G4" s="1400"/>
      <c r="H4" s="624"/>
    </row>
    <row r="5" spans="1:12" ht="24" customHeight="1">
      <c r="A5" s="1494" t="s">
        <v>1229</v>
      </c>
      <c r="B5" s="1615"/>
      <c r="C5" s="1500" t="s">
        <v>329</v>
      </c>
      <c r="D5" s="101"/>
      <c r="E5" s="103"/>
      <c r="F5" s="101"/>
      <c r="G5" s="101"/>
      <c r="H5" s="278"/>
    </row>
    <row r="6" spans="1:12" ht="24" customHeight="1">
      <c r="A6" s="1616"/>
      <c r="B6" s="1617"/>
      <c r="C6" s="1869"/>
      <c r="D6" s="1500" t="s">
        <v>997</v>
      </c>
      <c r="E6" s="103"/>
      <c r="F6" s="101"/>
      <c r="G6" s="101"/>
      <c r="H6" s="278"/>
    </row>
    <row r="7" spans="1:12" ht="177.75" customHeight="1">
      <c r="A7" s="1616"/>
      <c r="B7" s="1617"/>
      <c r="C7" s="1870"/>
      <c r="D7" s="1621"/>
      <c r="E7" s="418" t="s">
        <v>498</v>
      </c>
      <c r="F7" s="418" t="s">
        <v>499</v>
      </c>
      <c r="G7" s="396" t="s">
        <v>500</v>
      </c>
      <c r="H7" s="278"/>
    </row>
    <row r="8" spans="1:12" ht="24" customHeight="1">
      <c r="A8" s="1618"/>
      <c r="B8" s="1619"/>
      <c r="C8" s="1708" t="s">
        <v>1551</v>
      </c>
      <c r="D8" s="1622"/>
      <c r="E8" s="1622"/>
      <c r="F8" s="1622"/>
      <c r="G8" s="1622"/>
      <c r="H8" s="278"/>
      <c r="K8" s="357"/>
      <c r="L8" s="357"/>
    </row>
    <row r="9" spans="1:12">
      <c r="A9" s="227">
        <v>2022</v>
      </c>
      <c r="B9" s="312" t="s">
        <v>900</v>
      </c>
      <c r="C9" s="1365">
        <v>95375.2</v>
      </c>
      <c r="D9" s="1365">
        <v>91926.5</v>
      </c>
      <c r="E9" s="1365">
        <v>24318.2</v>
      </c>
      <c r="F9" s="1365">
        <v>1711.4</v>
      </c>
      <c r="G9" s="1366">
        <v>12986.2</v>
      </c>
    </row>
    <row r="10" spans="1:12">
      <c r="A10" s="226"/>
      <c r="B10" s="312" t="s">
        <v>901</v>
      </c>
      <c r="C10" s="1365">
        <v>105063.8</v>
      </c>
      <c r="D10" s="1365">
        <v>101186.4</v>
      </c>
      <c r="E10" s="1365">
        <v>27240.5</v>
      </c>
      <c r="F10" s="1365">
        <v>1850.6</v>
      </c>
      <c r="G10" s="1366">
        <v>14089.1</v>
      </c>
    </row>
    <row r="11" spans="1:12">
      <c r="A11" s="226"/>
      <c r="B11" s="114" t="s">
        <v>7</v>
      </c>
      <c r="C11" s="19">
        <v>114.1</v>
      </c>
      <c r="D11" s="19">
        <v>114.7</v>
      </c>
      <c r="E11" s="19">
        <v>145.19999999999999</v>
      </c>
      <c r="F11" s="19">
        <v>117.7</v>
      </c>
      <c r="G11" s="20">
        <v>103</v>
      </c>
    </row>
    <row r="12" spans="1:12">
      <c r="A12" s="227">
        <v>2023</v>
      </c>
      <c r="B12" s="312" t="s">
        <v>902</v>
      </c>
      <c r="C12" s="1290">
        <v>16558.900000000001</v>
      </c>
      <c r="D12" s="1290">
        <v>15627.1</v>
      </c>
      <c r="E12" s="1290">
        <v>4420.3999999999996</v>
      </c>
      <c r="F12" s="1290">
        <v>271.5</v>
      </c>
      <c r="G12" s="120">
        <v>2156.1</v>
      </c>
    </row>
    <row r="13" spans="1:12">
      <c r="A13" s="226"/>
      <c r="B13" s="312" t="s">
        <v>903</v>
      </c>
      <c r="C13" s="1290">
        <v>25842.6</v>
      </c>
      <c r="D13" s="1290">
        <v>24437.8</v>
      </c>
      <c r="E13" s="1290">
        <v>6999</v>
      </c>
      <c r="F13" s="1290">
        <v>415.4</v>
      </c>
      <c r="G13" s="120">
        <v>3243.4</v>
      </c>
    </row>
    <row r="14" spans="1:12">
      <c r="A14" s="226"/>
      <c r="B14" s="312" t="s">
        <v>904</v>
      </c>
      <c r="C14" s="1365">
        <v>33580.699999999997</v>
      </c>
      <c r="D14" s="1365">
        <v>31743.4</v>
      </c>
      <c r="E14" s="1365">
        <v>9010.1</v>
      </c>
      <c r="F14" s="1365">
        <v>528.4</v>
      </c>
      <c r="G14" s="1366">
        <v>4171.5</v>
      </c>
    </row>
    <row r="15" spans="1:12">
      <c r="A15" s="226"/>
      <c r="B15" s="312" t="s">
        <v>905</v>
      </c>
      <c r="C15" s="1365">
        <v>41537.800000000003</v>
      </c>
      <c r="D15" s="1365">
        <v>39347.4</v>
      </c>
      <c r="E15" s="1365">
        <v>11272.6</v>
      </c>
      <c r="F15" s="1365">
        <v>637.20000000000005</v>
      </c>
      <c r="G15" s="1366">
        <v>5163.3</v>
      </c>
    </row>
    <row r="16" spans="1:12">
      <c r="A16" s="226"/>
      <c r="B16" s="312" t="s">
        <v>899</v>
      </c>
      <c r="C16" s="1365">
        <v>49258.400000000001</v>
      </c>
      <c r="D16" s="1365">
        <v>46762.3</v>
      </c>
      <c r="E16" s="1365">
        <v>13321.5</v>
      </c>
      <c r="F16" s="1365">
        <v>747.2</v>
      </c>
      <c r="G16" s="1366">
        <v>6110.9</v>
      </c>
    </row>
    <row r="17" spans="1:8">
      <c r="A17" s="226"/>
      <c r="B17" s="312" t="s">
        <v>897</v>
      </c>
      <c r="C17" s="1365">
        <v>56894.6</v>
      </c>
      <c r="D17" s="1365">
        <v>54091.1</v>
      </c>
      <c r="E17" s="1365">
        <v>15529.6</v>
      </c>
      <c r="F17" s="1365">
        <v>826</v>
      </c>
      <c r="G17" s="1366">
        <v>7011.3</v>
      </c>
    </row>
    <row r="18" spans="1:8">
      <c r="A18" s="226"/>
      <c r="B18" s="312" t="s">
        <v>898</v>
      </c>
      <c r="C18" s="1365">
        <v>64636.6</v>
      </c>
      <c r="D18" s="1365">
        <v>61560.1</v>
      </c>
      <c r="E18" s="1365">
        <v>17672.599999999999</v>
      </c>
      <c r="F18" s="1365">
        <v>923.8</v>
      </c>
      <c r="G18" s="1366">
        <v>7918</v>
      </c>
    </row>
    <row r="19" spans="1:8">
      <c r="A19" s="226"/>
      <c r="B19" s="312" t="s">
        <v>906</v>
      </c>
      <c r="C19" s="1365">
        <v>72274.899999999994</v>
      </c>
      <c r="D19" s="1365">
        <v>68878.5</v>
      </c>
      <c r="E19" s="1365">
        <v>19635.599999999999</v>
      </c>
      <c r="F19" s="1365">
        <v>1023.9</v>
      </c>
      <c r="G19" s="1366">
        <v>8838.7999999999993</v>
      </c>
    </row>
    <row r="20" spans="1:8">
      <c r="A20" s="226"/>
      <c r="B20" s="312" t="s">
        <v>907</v>
      </c>
      <c r="C20" s="1367">
        <v>80292.2</v>
      </c>
      <c r="D20" s="1367">
        <v>76536.5</v>
      </c>
      <c r="E20" s="1367">
        <v>21869</v>
      </c>
      <c r="F20" s="1367">
        <v>1138.5999999999999</v>
      </c>
      <c r="G20" s="1366">
        <v>9721.4</v>
      </c>
    </row>
    <row r="21" spans="1:8">
      <c r="A21" s="226"/>
      <c r="B21" s="312" t="s">
        <v>900</v>
      </c>
      <c r="C21" s="1367">
        <v>88286.9</v>
      </c>
      <c r="D21" s="1367">
        <v>84064.8</v>
      </c>
      <c r="E21" s="1367">
        <v>24025.8</v>
      </c>
      <c r="F21" s="1367">
        <v>1240</v>
      </c>
      <c r="G21" s="1366">
        <v>10605</v>
      </c>
    </row>
    <row r="22" spans="1:8">
      <c r="A22" s="226"/>
      <c r="B22" s="312" t="s">
        <v>901</v>
      </c>
      <c r="C22" s="1367">
        <v>95429.7</v>
      </c>
      <c r="D22" s="1367">
        <v>90674.7</v>
      </c>
      <c r="E22" s="1367">
        <v>25938.7</v>
      </c>
      <c r="F22" s="1367">
        <v>1312.4</v>
      </c>
      <c r="G22" s="1366">
        <v>11321.9</v>
      </c>
    </row>
    <row r="23" spans="1:8">
      <c r="A23" s="226"/>
      <c r="B23" s="114" t="s">
        <v>7</v>
      </c>
      <c r="C23" s="1362">
        <v>95.3</v>
      </c>
      <c r="D23" s="1362">
        <v>94.8</v>
      </c>
      <c r="E23" s="1362">
        <v>93.7</v>
      </c>
      <c r="F23" s="1362">
        <v>75.400000000000006</v>
      </c>
      <c r="G23" s="20">
        <v>95.7</v>
      </c>
    </row>
    <row r="24" spans="1:8">
      <c r="A24" s="227">
        <v>2024</v>
      </c>
      <c r="B24" s="312" t="s">
        <v>902</v>
      </c>
      <c r="C24" s="1290">
        <v>14392.2</v>
      </c>
      <c r="D24" s="1290">
        <v>13528.3</v>
      </c>
      <c r="E24" s="1290">
        <v>3879.1</v>
      </c>
      <c r="F24" s="1290">
        <v>191.2</v>
      </c>
      <c r="G24" s="120">
        <v>1898.2</v>
      </c>
    </row>
    <row r="25" spans="1:8">
      <c r="A25" s="226"/>
      <c r="B25" s="312" t="s">
        <v>903</v>
      </c>
      <c r="C25" s="1290">
        <v>21988.2</v>
      </c>
      <c r="D25" s="1290">
        <v>20691.099999999999</v>
      </c>
      <c r="E25" s="1290">
        <v>5913.1</v>
      </c>
      <c r="F25" s="1290">
        <v>305.5</v>
      </c>
      <c r="G25" s="120">
        <v>2846.5</v>
      </c>
    </row>
    <row r="26" spans="1:8">
      <c r="A26" s="226"/>
      <c r="B26" s="114" t="s">
        <v>7</v>
      </c>
      <c r="C26" s="1362">
        <v>96.5</v>
      </c>
      <c r="D26" s="1362">
        <v>96.9</v>
      </c>
      <c r="E26" s="1362">
        <v>96.1</v>
      </c>
      <c r="F26" s="1362">
        <v>91.2</v>
      </c>
      <c r="G26" s="20">
        <v>113</v>
      </c>
    </row>
    <row r="27" spans="1:8">
      <c r="A27" s="285">
        <v>2023</v>
      </c>
      <c r="B27" s="313" t="s">
        <v>884</v>
      </c>
      <c r="C27" s="1368">
        <v>8305.4</v>
      </c>
      <c r="D27" s="1368">
        <v>7880</v>
      </c>
      <c r="E27" s="1368">
        <v>2275</v>
      </c>
      <c r="F27" s="1368">
        <v>145.9</v>
      </c>
      <c r="G27" s="1366">
        <v>1122.7</v>
      </c>
      <c r="H27" s="278"/>
    </row>
    <row r="28" spans="1:8">
      <c r="A28" s="285"/>
      <c r="B28" s="313" t="s">
        <v>885</v>
      </c>
      <c r="C28" s="1368">
        <v>8281.2000000000007</v>
      </c>
      <c r="D28" s="1368">
        <v>7795.6</v>
      </c>
      <c r="E28" s="1368">
        <v>2186.6999999999998</v>
      </c>
      <c r="F28" s="1368">
        <v>126.6</v>
      </c>
      <c r="G28" s="1366">
        <v>1036.7</v>
      </c>
      <c r="H28" s="278"/>
    </row>
    <row r="29" spans="1:8">
      <c r="A29" s="285"/>
      <c r="B29" s="313" t="s">
        <v>886</v>
      </c>
      <c r="C29" s="1368">
        <v>9222.7000000000007</v>
      </c>
      <c r="D29" s="1368">
        <v>8767.2000000000007</v>
      </c>
      <c r="E29" s="1368">
        <v>2564.3000000000002</v>
      </c>
      <c r="F29" s="1368">
        <v>144.1</v>
      </c>
      <c r="G29" s="1366">
        <v>1093.8</v>
      </c>
      <c r="H29" s="278"/>
    </row>
    <row r="30" spans="1:8">
      <c r="A30" s="285"/>
      <c r="B30" s="313" t="s">
        <v>887</v>
      </c>
      <c r="C30" s="1365">
        <v>7719.6</v>
      </c>
      <c r="D30" s="1365">
        <v>7326</v>
      </c>
      <c r="E30" s="1365">
        <v>2025.3</v>
      </c>
      <c r="F30" s="1365">
        <v>112.5</v>
      </c>
      <c r="G30" s="1366">
        <v>926.3</v>
      </c>
      <c r="H30" s="278"/>
    </row>
    <row r="31" spans="1:8">
      <c r="A31" s="285"/>
      <c r="B31" s="313" t="s">
        <v>888</v>
      </c>
      <c r="C31" s="1365">
        <v>8009.5</v>
      </c>
      <c r="D31" s="1365">
        <v>7666</v>
      </c>
      <c r="E31" s="1365">
        <v>2261.6</v>
      </c>
      <c r="F31" s="1365">
        <v>114.5</v>
      </c>
      <c r="G31" s="1366">
        <v>989.6</v>
      </c>
      <c r="H31" s="278"/>
    </row>
    <row r="32" spans="1:8">
      <c r="A32" s="285"/>
      <c r="B32" s="313" t="s">
        <v>889</v>
      </c>
      <c r="C32" s="1365">
        <v>7687.7</v>
      </c>
      <c r="D32" s="1365">
        <v>7378.7</v>
      </c>
      <c r="E32" s="1365">
        <v>2126.1</v>
      </c>
      <c r="F32" s="1365">
        <v>112.9</v>
      </c>
      <c r="G32" s="1366">
        <v>931.6</v>
      </c>
      <c r="H32" s="278"/>
    </row>
    <row r="33" spans="1:8">
      <c r="A33" s="285"/>
      <c r="B33" s="313" t="s">
        <v>890</v>
      </c>
      <c r="C33" s="1365">
        <v>7259.7</v>
      </c>
      <c r="D33" s="1365">
        <v>6953.1</v>
      </c>
      <c r="E33" s="1365">
        <v>2065.6</v>
      </c>
      <c r="F33" s="1365">
        <v>83.6</v>
      </c>
      <c r="G33" s="1366">
        <v>901.2</v>
      </c>
      <c r="H33" s="278"/>
    </row>
    <row r="34" spans="1:8">
      <c r="A34" s="285"/>
      <c r="B34" s="313" t="s">
        <v>891</v>
      </c>
      <c r="C34" s="1365">
        <v>7754.8</v>
      </c>
      <c r="D34" s="1365">
        <v>7452.4</v>
      </c>
      <c r="E34" s="1365">
        <v>2152.3000000000002</v>
      </c>
      <c r="F34" s="1365">
        <v>85.5</v>
      </c>
      <c r="G34" s="1366">
        <v>899.9</v>
      </c>
      <c r="H34" s="278"/>
    </row>
    <row r="35" spans="1:8">
      <c r="A35" s="285"/>
      <c r="B35" s="313" t="s">
        <v>892</v>
      </c>
      <c r="C35" s="1365">
        <v>7719.9</v>
      </c>
      <c r="D35" s="1365">
        <v>7433.5</v>
      </c>
      <c r="E35" s="1365">
        <v>2004.4</v>
      </c>
      <c r="F35" s="1365">
        <v>108.7</v>
      </c>
      <c r="G35" s="1366">
        <v>918.5</v>
      </c>
      <c r="H35" s="278"/>
    </row>
    <row r="36" spans="1:8">
      <c r="A36" s="285"/>
      <c r="B36" s="313" t="s">
        <v>893</v>
      </c>
      <c r="C36" s="1367">
        <v>7913.4</v>
      </c>
      <c r="D36" s="1367">
        <v>7559.3</v>
      </c>
      <c r="E36" s="1367">
        <v>2137.1999999999998</v>
      </c>
      <c r="F36" s="1367">
        <v>104.8</v>
      </c>
      <c r="G36" s="1366">
        <v>891.8</v>
      </c>
      <c r="H36" s="278"/>
    </row>
    <row r="37" spans="1:8">
      <c r="A37" s="285"/>
      <c r="B37" s="313" t="s">
        <v>894</v>
      </c>
      <c r="C37" s="1367">
        <v>7948.8</v>
      </c>
      <c r="D37" s="1367">
        <v>7494.2</v>
      </c>
      <c r="E37" s="1367">
        <v>2188.4</v>
      </c>
      <c r="F37" s="1367">
        <v>99.1</v>
      </c>
      <c r="G37" s="1366">
        <v>862.6</v>
      </c>
      <c r="H37" s="278"/>
    </row>
    <row r="38" spans="1:8">
      <c r="A38" s="285"/>
      <c r="B38" s="313" t="s">
        <v>895</v>
      </c>
      <c r="C38" s="1367">
        <v>6993.9</v>
      </c>
      <c r="D38" s="1367">
        <v>6462</v>
      </c>
      <c r="E38" s="1367">
        <v>1888.4</v>
      </c>
      <c r="F38" s="1367">
        <v>72.2</v>
      </c>
      <c r="G38" s="1366">
        <v>764</v>
      </c>
      <c r="H38" s="278"/>
    </row>
    <row r="39" spans="1:8" ht="20.25" customHeight="1">
      <c r="A39" s="285">
        <v>2024</v>
      </c>
      <c r="B39" s="313" t="s">
        <v>884</v>
      </c>
      <c r="C39" s="1368">
        <v>7266.9</v>
      </c>
      <c r="D39" s="1368">
        <v>6803.9</v>
      </c>
      <c r="E39" s="1368">
        <v>2073.9</v>
      </c>
      <c r="F39" s="1368">
        <v>90.9</v>
      </c>
      <c r="G39" s="1366">
        <v>959.4</v>
      </c>
      <c r="H39" s="278"/>
    </row>
    <row r="40" spans="1:8">
      <c r="A40" s="285"/>
      <c r="B40" s="313" t="s">
        <v>885</v>
      </c>
      <c r="C40" s="1368">
        <v>7206</v>
      </c>
      <c r="D40" s="1368">
        <v>6803.8</v>
      </c>
      <c r="E40" s="1368">
        <v>1882.1</v>
      </c>
      <c r="F40" s="1368">
        <v>98</v>
      </c>
      <c r="G40" s="1366">
        <v>946.3</v>
      </c>
      <c r="H40" s="278"/>
    </row>
    <row r="41" spans="1:8">
      <c r="A41" s="285"/>
      <c r="B41" s="313" t="s">
        <v>886</v>
      </c>
      <c r="C41" s="1368">
        <v>7526.4</v>
      </c>
      <c r="D41" s="1368">
        <v>7108.8</v>
      </c>
      <c r="E41" s="1368">
        <v>2024.7</v>
      </c>
      <c r="F41" s="1368">
        <v>113.6</v>
      </c>
      <c r="G41" s="1366">
        <v>948.5</v>
      </c>
      <c r="H41" s="278"/>
    </row>
    <row r="42" spans="1:8">
      <c r="A42" s="102"/>
      <c r="B42" s="26" t="s">
        <v>7</v>
      </c>
      <c r="C42" s="1356">
        <v>91.9</v>
      </c>
      <c r="D42" s="1356">
        <v>92.1</v>
      </c>
      <c r="E42" s="1356">
        <v>90.9</v>
      </c>
      <c r="F42" s="1356">
        <v>97.2</v>
      </c>
      <c r="G42" s="1364">
        <v>108.3</v>
      </c>
      <c r="H42" s="278"/>
    </row>
    <row r="43" spans="1:8">
      <c r="A43" s="102"/>
      <c r="B43" s="26" t="s">
        <v>8</v>
      </c>
      <c r="C43" s="1356">
        <v>105</v>
      </c>
      <c r="D43" s="1356">
        <v>105.1</v>
      </c>
      <c r="E43" s="1356">
        <v>108.3</v>
      </c>
      <c r="F43" s="1356">
        <v>114</v>
      </c>
      <c r="G43" s="1364">
        <v>101</v>
      </c>
      <c r="H43" s="278"/>
    </row>
    <row r="44" spans="1:8" s="411" customFormat="1" ht="18.75" customHeight="1">
      <c r="A44" s="1671" t="s">
        <v>1148</v>
      </c>
      <c r="B44" s="1671"/>
      <c r="C44" s="1671"/>
      <c r="D44" s="1671"/>
      <c r="E44" s="1671"/>
      <c r="F44" s="1671"/>
      <c r="G44" s="1671"/>
      <c r="H44" s="414"/>
    </row>
    <row r="45" spans="1:8" s="627" customFormat="1" ht="10.5" customHeight="1">
      <c r="A45" s="1292" t="s">
        <v>1333</v>
      </c>
      <c r="B45" s="1292"/>
      <c r="C45" s="1292"/>
      <c r="D45" s="1292"/>
      <c r="E45" s="1292"/>
      <c r="F45" s="625"/>
      <c r="G45" s="625"/>
      <c r="H45" s="626"/>
    </row>
    <row r="46" spans="1:8" s="627" customFormat="1" ht="10.5" customHeight="1">
      <c r="A46" s="1868" t="s">
        <v>1149</v>
      </c>
      <c r="B46" s="1583"/>
      <c r="C46" s="1583"/>
      <c r="D46" s="1583"/>
      <c r="E46" s="1583"/>
      <c r="F46" s="1583"/>
      <c r="G46" s="1583"/>
      <c r="H46" s="626"/>
    </row>
    <row r="47" spans="1:8" s="627" customFormat="1" ht="10.5" customHeight="1">
      <c r="A47" s="1868" t="s">
        <v>1334</v>
      </c>
      <c r="B47" s="1583"/>
      <c r="C47" s="1583"/>
      <c r="D47" s="1583"/>
      <c r="E47" s="1583"/>
      <c r="F47" s="1583"/>
      <c r="G47" s="1583"/>
      <c r="H47" s="626"/>
    </row>
    <row r="48" spans="1:8" ht="12.75" customHeight="1">
      <c r="H48" s="278"/>
    </row>
    <row r="49" spans="8:8" ht="12.75" customHeight="1">
      <c r="H49" s="278"/>
    </row>
    <row r="50" spans="8:8" ht="12.75" customHeight="1">
      <c r="H50" s="278"/>
    </row>
    <row r="51" spans="8:8">
      <c r="H51" s="278"/>
    </row>
    <row r="52" spans="8:8">
      <c r="H52" s="278"/>
    </row>
    <row r="53" spans="8:8" ht="24.95" customHeight="1">
      <c r="H53" s="278"/>
    </row>
    <row r="54" spans="8:8" ht="15.95" customHeight="1">
      <c r="H54" s="278"/>
    </row>
    <row r="55" spans="8:8" ht="177.75" customHeight="1">
      <c r="H55" s="278"/>
    </row>
    <row r="56" spans="8:8" ht="14.85" customHeight="1">
      <c r="H56" s="278"/>
    </row>
    <row r="57" spans="8:8" ht="14.85" customHeight="1"/>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9">
    <mergeCell ref="F3:G3"/>
    <mergeCell ref="F4:G4"/>
    <mergeCell ref="A47:G47"/>
    <mergeCell ref="A5:B8"/>
    <mergeCell ref="C5:C7"/>
    <mergeCell ref="D6:D7"/>
    <mergeCell ref="C8:G8"/>
    <mergeCell ref="A44:G44"/>
    <mergeCell ref="A46:G46"/>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5"/>
  <sheetViews>
    <sheetView showGridLines="0" zoomScaleNormal="100" zoomScaleSheetLayoutView="100" workbookViewId="0"/>
  </sheetViews>
  <sheetFormatPr defaultColWidth="9" defaultRowHeight="12"/>
  <cols>
    <col min="1" max="1" width="8.125" style="296" customWidth="1"/>
    <col min="2" max="2" width="12.375" style="296" customWidth="1"/>
    <col min="3" max="7" width="12.625" style="296" customWidth="1"/>
    <col min="8" max="16384" width="9" style="296"/>
  </cols>
  <sheetData>
    <row r="1" spans="1:13" ht="13.5">
      <c r="A1" s="260" t="s">
        <v>179</v>
      </c>
      <c r="B1" s="78" t="s">
        <v>771</v>
      </c>
      <c r="C1" s="78"/>
      <c r="D1" s="78"/>
      <c r="E1" s="58"/>
      <c r="F1" s="1400" t="s">
        <v>0</v>
      </c>
      <c r="G1" s="1400"/>
    </row>
    <row r="2" spans="1:13" ht="13.5">
      <c r="A2" s="228"/>
      <c r="B2" s="229" t="s">
        <v>304</v>
      </c>
      <c r="C2" s="228"/>
      <c r="D2" s="228"/>
      <c r="E2" s="58"/>
      <c r="F2" s="1400" t="s">
        <v>1</v>
      </c>
      <c r="G2" s="1400"/>
    </row>
    <row r="3" spans="1:13" ht="24" customHeight="1">
      <c r="A3" s="1494" t="s">
        <v>1229</v>
      </c>
      <c r="B3" s="1615"/>
      <c r="C3" s="1872"/>
      <c r="D3" s="1873"/>
      <c r="E3" s="1873"/>
      <c r="F3" s="1873"/>
      <c r="G3" s="1873"/>
    </row>
    <row r="4" spans="1:13" ht="24" customHeight="1">
      <c r="A4" s="1616"/>
      <c r="B4" s="1617"/>
      <c r="C4" s="1872"/>
      <c r="D4" s="1873"/>
      <c r="E4" s="1873"/>
      <c r="F4" s="1873"/>
      <c r="G4" s="1873"/>
    </row>
    <row r="5" spans="1:13" ht="159.94999999999999" customHeight="1">
      <c r="A5" s="1616"/>
      <c r="B5" s="1617"/>
      <c r="C5" s="130" t="s">
        <v>501</v>
      </c>
      <c r="D5" s="396" t="s">
        <v>502</v>
      </c>
      <c r="E5" s="418" t="s">
        <v>503</v>
      </c>
      <c r="F5" s="396" t="s">
        <v>504</v>
      </c>
      <c r="G5" s="396" t="s">
        <v>505</v>
      </c>
      <c r="H5" s="258"/>
    </row>
    <row r="6" spans="1:13" ht="24" customHeight="1">
      <c r="A6" s="1618"/>
      <c r="B6" s="1619"/>
      <c r="C6" s="1708" t="s">
        <v>1552</v>
      </c>
      <c r="D6" s="1622"/>
      <c r="E6" s="1622"/>
      <c r="F6" s="1622"/>
      <c r="G6" s="1622"/>
      <c r="H6" s="258"/>
    </row>
    <row r="7" spans="1:13">
      <c r="A7" s="25">
        <v>2022</v>
      </c>
      <c r="B7" s="312" t="s">
        <v>900</v>
      </c>
      <c r="C7" s="1358">
        <v>934.2</v>
      </c>
      <c r="D7" s="1349">
        <v>11700.7</v>
      </c>
      <c r="E7" s="1358">
        <v>9193.7000000000007</v>
      </c>
      <c r="F7" s="1349">
        <v>1707.1</v>
      </c>
      <c r="G7" s="1359">
        <v>10935.4</v>
      </c>
      <c r="H7" s="258"/>
      <c r="I7" s="283"/>
      <c r="J7" s="283"/>
      <c r="K7" s="283"/>
      <c r="L7" s="283"/>
      <c r="M7" s="283"/>
    </row>
    <row r="8" spans="1:13">
      <c r="A8" s="25"/>
      <c r="B8" s="312" t="s">
        <v>901</v>
      </c>
      <c r="C8" s="1358">
        <v>1016.4</v>
      </c>
      <c r="D8" s="1349">
        <v>12701.6</v>
      </c>
      <c r="E8" s="1358">
        <v>9830.6</v>
      </c>
      <c r="F8" s="1349">
        <v>1902.8</v>
      </c>
      <c r="G8" s="1359">
        <v>11794.2</v>
      </c>
      <c r="H8" s="258"/>
      <c r="I8" s="283"/>
      <c r="J8" s="283"/>
      <c r="K8" s="283"/>
      <c r="L8" s="283"/>
      <c r="M8" s="283"/>
    </row>
    <row r="9" spans="1:13">
      <c r="A9" s="76"/>
      <c r="B9" s="114" t="s">
        <v>7</v>
      </c>
      <c r="C9" s="19">
        <v>110.4</v>
      </c>
      <c r="D9" s="19">
        <v>114</v>
      </c>
      <c r="E9" s="19">
        <v>91</v>
      </c>
      <c r="F9" s="19">
        <v>112.2</v>
      </c>
      <c r="G9" s="20">
        <v>117.7</v>
      </c>
    </row>
    <row r="10" spans="1:13">
      <c r="A10" s="25">
        <v>2023</v>
      </c>
      <c r="B10" s="312" t="s">
        <v>902</v>
      </c>
      <c r="C10" s="1360">
        <v>167.7</v>
      </c>
      <c r="D10" s="1360">
        <v>1910.8</v>
      </c>
      <c r="E10" s="1360">
        <v>1529.1</v>
      </c>
      <c r="F10" s="1360">
        <v>214.7</v>
      </c>
      <c r="G10" s="18">
        <v>1760.8</v>
      </c>
      <c r="I10" s="283"/>
      <c r="J10" s="283"/>
      <c r="K10" s="283"/>
      <c r="L10" s="283"/>
      <c r="M10" s="283"/>
    </row>
    <row r="11" spans="1:13">
      <c r="A11" s="25"/>
      <c r="B11" s="312" t="s">
        <v>903</v>
      </c>
      <c r="C11" s="1360">
        <v>254</v>
      </c>
      <c r="D11" s="1360">
        <v>2970.8</v>
      </c>
      <c r="E11" s="1360">
        <v>2383.4</v>
      </c>
      <c r="F11" s="1360">
        <v>344.9</v>
      </c>
      <c r="G11" s="18">
        <v>2775</v>
      </c>
      <c r="I11" s="283"/>
      <c r="J11" s="283"/>
      <c r="K11" s="283"/>
      <c r="L11" s="283"/>
      <c r="M11" s="283"/>
    </row>
    <row r="12" spans="1:13">
      <c r="A12" s="25"/>
      <c r="B12" s="312" t="s">
        <v>904</v>
      </c>
      <c r="C12" s="1349">
        <v>331</v>
      </c>
      <c r="D12" s="1349">
        <v>3772.1</v>
      </c>
      <c r="E12" s="1349">
        <v>3140.6</v>
      </c>
      <c r="F12" s="1349">
        <v>471.9</v>
      </c>
      <c r="G12" s="18">
        <v>3702.7</v>
      </c>
      <c r="I12" s="283"/>
      <c r="J12" s="283"/>
      <c r="K12" s="283"/>
      <c r="L12" s="283"/>
      <c r="M12" s="283"/>
    </row>
    <row r="13" spans="1:13">
      <c r="A13" s="25"/>
      <c r="B13" s="312" t="s">
        <v>905</v>
      </c>
      <c r="C13" s="1358">
        <v>410.6</v>
      </c>
      <c r="D13" s="1358">
        <v>4501.7</v>
      </c>
      <c r="E13" s="1358">
        <v>3995.2</v>
      </c>
      <c r="F13" s="1349">
        <v>617.20000000000005</v>
      </c>
      <c r="G13" s="1359">
        <v>4589.3999999999996</v>
      </c>
      <c r="I13" s="283"/>
      <c r="J13" s="283"/>
      <c r="K13" s="283"/>
      <c r="L13" s="283"/>
      <c r="M13" s="283"/>
    </row>
    <row r="14" spans="1:13">
      <c r="A14" s="25"/>
      <c r="B14" s="312" t="s">
        <v>899</v>
      </c>
      <c r="C14" s="1358">
        <v>489.2</v>
      </c>
      <c r="D14" s="1349">
        <v>5299.6</v>
      </c>
      <c r="E14" s="1358">
        <v>4776.6000000000004</v>
      </c>
      <c r="F14" s="1349">
        <v>751</v>
      </c>
      <c r="G14" s="1359">
        <v>5545.9</v>
      </c>
      <c r="I14" s="283"/>
      <c r="J14" s="283"/>
      <c r="K14" s="283"/>
      <c r="L14" s="283"/>
      <c r="M14" s="283"/>
    </row>
    <row r="15" spans="1:13">
      <c r="A15" s="25"/>
      <c r="B15" s="312" t="s">
        <v>897</v>
      </c>
      <c r="C15" s="1358">
        <v>584.79999999999995</v>
      </c>
      <c r="D15" s="1349">
        <v>6092.5</v>
      </c>
      <c r="E15" s="1358">
        <v>5513.5</v>
      </c>
      <c r="F15" s="1349">
        <v>883.8</v>
      </c>
      <c r="G15" s="1359">
        <v>6436.9</v>
      </c>
      <c r="I15" s="283"/>
      <c r="J15" s="283"/>
      <c r="K15" s="283"/>
      <c r="L15" s="283"/>
      <c r="M15" s="283"/>
    </row>
    <row r="16" spans="1:13">
      <c r="A16" s="25"/>
      <c r="B16" s="312" t="s">
        <v>898</v>
      </c>
      <c r="C16" s="1358">
        <v>664.6</v>
      </c>
      <c r="D16" s="1349">
        <v>6832.2</v>
      </c>
      <c r="E16" s="1358">
        <v>6252.6</v>
      </c>
      <c r="F16" s="1349">
        <v>1044.9000000000001</v>
      </c>
      <c r="G16" s="1359">
        <v>7293.6</v>
      </c>
      <c r="I16" s="283"/>
      <c r="J16" s="283"/>
      <c r="K16" s="283"/>
      <c r="L16" s="283"/>
      <c r="M16" s="283"/>
    </row>
    <row r="17" spans="1:13">
      <c r="A17" s="25"/>
      <c r="B17" s="312" t="s">
        <v>906</v>
      </c>
      <c r="C17" s="1358">
        <v>751.6</v>
      </c>
      <c r="D17" s="1349">
        <v>7645.8</v>
      </c>
      <c r="E17" s="1358">
        <v>6972.1</v>
      </c>
      <c r="F17" s="1349">
        <v>1186.4000000000001</v>
      </c>
      <c r="G17" s="1359">
        <v>8215.7000000000007</v>
      </c>
      <c r="I17" s="283"/>
      <c r="J17" s="283"/>
      <c r="K17" s="283"/>
      <c r="L17" s="283"/>
      <c r="M17" s="283"/>
    </row>
    <row r="18" spans="1:13">
      <c r="A18" s="25"/>
      <c r="B18" s="312" t="s">
        <v>907</v>
      </c>
      <c r="C18" s="1361">
        <v>847.9</v>
      </c>
      <c r="D18" s="1355">
        <v>8298.7999999999993</v>
      </c>
      <c r="E18" s="1361">
        <v>7765.4</v>
      </c>
      <c r="F18" s="1355">
        <v>1348.4</v>
      </c>
      <c r="G18" s="1359">
        <v>9133.1</v>
      </c>
      <c r="I18" s="283"/>
      <c r="J18" s="283"/>
      <c r="K18" s="283"/>
      <c r="L18" s="283"/>
      <c r="M18" s="283"/>
    </row>
    <row r="19" spans="1:13">
      <c r="A19" s="25"/>
      <c r="B19" s="312" t="s">
        <v>900</v>
      </c>
      <c r="C19" s="1361">
        <v>937.7</v>
      </c>
      <c r="D19" s="1355">
        <v>8982.6</v>
      </c>
      <c r="E19" s="1361">
        <v>8528.2999999999993</v>
      </c>
      <c r="F19" s="1355">
        <v>1453.3</v>
      </c>
      <c r="G19" s="1359">
        <v>10005.1</v>
      </c>
      <c r="I19" s="283"/>
      <c r="J19" s="283"/>
      <c r="K19" s="283"/>
      <c r="L19" s="283"/>
      <c r="M19" s="283"/>
    </row>
    <row r="20" spans="1:13">
      <c r="A20" s="25"/>
      <c r="B20" s="312" t="s">
        <v>901</v>
      </c>
      <c r="C20" s="1361">
        <v>1003.7</v>
      </c>
      <c r="D20" s="1355">
        <v>9614</v>
      </c>
      <c r="E20" s="1361">
        <v>9089.7999999999993</v>
      </c>
      <c r="F20" s="1355">
        <v>1595.4</v>
      </c>
      <c r="G20" s="1359">
        <v>10839.4</v>
      </c>
      <c r="I20" s="283"/>
      <c r="J20" s="283"/>
      <c r="K20" s="283"/>
      <c r="L20" s="283"/>
      <c r="M20" s="283"/>
    </row>
    <row r="21" spans="1:13">
      <c r="A21" s="76"/>
      <c r="B21" s="114" t="s">
        <v>7</v>
      </c>
      <c r="C21" s="1362">
        <v>98.9</v>
      </c>
      <c r="D21" s="1362">
        <v>93.8</v>
      </c>
      <c r="E21" s="1362">
        <v>99.5</v>
      </c>
      <c r="F21" s="1362">
        <v>77.3</v>
      </c>
      <c r="G21" s="20">
        <v>95.5</v>
      </c>
      <c r="I21" s="283"/>
      <c r="J21" s="283"/>
      <c r="K21" s="283"/>
      <c r="L21" s="283"/>
      <c r="M21" s="283"/>
    </row>
    <row r="22" spans="1:13">
      <c r="A22" s="25">
        <v>2024</v>
      </c>
      <c r="B22" s="312" t="s">
        <v>902</v>
      </c>
      <c r="C22" s="1360">
        <v>158.19999999999999</v>
      </c>
      <c r="D22" s="1360">
        <v>1474.3</v>
      </c>
      <c r="E22" s="1360">
        <v>1407.4</v>
      </c>
      <c r="F22" s="1360">
        <v>242.1</v>
      </c>
      <c r="G22" s="18">
        <v>1519.7</v>
      </c>
      <c r="H22" s="258"/>
      <c r="I22" s="283"/>
      <c r="J22" s="283"/>
      <c r="K22" s="283"/>
      <c r="L22" s="283"/>
      <c r="M22" s="283"/>
    </row>
    <row r="23" spans="1:13">
      <c r="A23" s="25"/>
      <c r="B23" s="312" t="s">
        <v>903</v>
      </c>
      <c r="C23" s="1360">
        <v>240.4</v>
      </c>
      <c r="D23" s="1360">
        <v>2190.6</v>
      </c>
      <c r="E23" s="1360">
        <v>2117.3000000000002</v>
      </c>
      <c r="F23" s="1360">
        <v>388.6</v>
      </c>
      <c r="G23" s="18">
        <v>2383.9</v>
      </c>
      <c r="H23" s="258"/>
      <c r="I23" s="283"/>
      <c r="J23" s="283"/>
      <c r="K23" s="283"/>
      <c r="L23" s="283"/>
      <c r="M23" s="283"/>
    </row>
    <row r="24" spans="1:13">
      <c r="A24" s="25"/>
      <c r="B24" s="114" t="s">
        <v>7</v>
      </c>
      <c r="C24" s="1362">
        <v>90.2</v>
      </c>
      <c r="D24" s="1362">
        <v>90.5</v>
      </c>
      <c r="E24" s="1362">
        <v>104.5</v>
      </c>
      <c r="F24" s="1362">
        <v>114.8</v>
      </c>
      <c r="G24" s="20">
        <v>91.3</v>
      </c>
      <c r="H24" s="258"/>
      <c r="I24" s="283"/>
      <c r="J24" s="283"/>
      <c r="K24" s="283"/>
      <c r="L24" s="283"/>
      <c r="M24" s="283"/>
    </row>
    <row r="25" spans="1:13">
      <c r="A25" s="25">
        <v>2023</v>
      </c>
      <c r="B25" s="313" t="s">
        <v>884</v>
      </c>
      <c r="C25" s="1349">
        <v>82.8</v>
      </c>
      <c r="D25" s="1349">
        <v>996.2</v>
      </c>
      <c r="E25" s="1349">
        <v>769.9</v>
      </c>
      <c r="F25" s="1349">
        <v>122</v>
      </c>
      <c r="G25" s="18">
        <v>821.1</v>
      </c>
      <c r="H25" s="258"/>
      <c r="I25" s="283"/>
      <c r="J25" s="283"/>
      <c r="K25" s="283"/>
      <c r="L25" s="283"/>
      <c r="M25" s="283"/>
    </row>
    <row r="26" spans="1:13">
      <c r="A26" s="25"/>
      <c r="B26" s="313" t="s">
        <v>885</v>
      </c>
      <c r="C26" s="1349">
        <v>78.8</v>
      </c>
      <c r="D26" s="1349">
        <v>937.4</v>
      </c>
      <c r="E26" s="1349">
        <v>754.8</v>
      </c>
      <c r="F26" s="1349">
        <v>94</v>
      </c>
      <c r="G26" s="18">
        <v>891</v>
      </c>
      <c r="H26" s="258"/>
      <c r="I26" s="283"/>
      <c r="J26" s="283"/>
      <c r="K26" s="283"/>
      <c r="L26" s="283"/>
      <c r="M26" s="283"/>
    </row>
    <row r="27" spans="1:13">
      <c r="A27" s="25"/>
      <c r="B27" s="313" t="s">
        <v>886</v>
      </c>
      <c r="C27" s="1349">
        <v>86.3</v>
      </c>
      <c r="D27" s="1349">
        <v>1044.0999999999999</v>
      </c>
      <c r="E27" s="1349">
        <v>847.7</v>
      </c>
      <c r="F27" s="1349">
        <v>127.9</v>
      </c>
      <c r="G27" s="18">
        <v>994.4</v>
      </c>
      <c r="H27" s="258"/>
      <c r="I27" s="283"/>
      <c r="J27" s="283"/>
      <c r="K27" s="283"/>
      <c r="L27" s="283"/>
      <c r="M27" s="283"/>
    </row>
    <row r="28" spans="1:13">
      <c r="A28" s="25"/>
      <c r="B28" s="313" t="s">
        <v>887</v>
      </c>
      <c r="C28" s="1349">
        <v>72.8</v>
      </c>
      <c r="D28" s="1349">
        <v>851.4</v>
      </c>
      <c r="E28" s="1349">
        <v>733.5</v>
      </c>
      <c r="F28" s="1349">
        <v>126.2</v>
      </c>
      <c r="G28" s="18">
        <v>884.2</v>
      </c>
      <c r="H28" s="258"/>
      <c r="I28" s="283"/>
      <c r="J28" s="283"/>
      <c r="K28" s="283"/>
      <c r="L28" s="283"/>
      <c r="M28" s="283"/>
    </row>
    <row r="29" spans="1:13">
      <c r="A29" s="25"/>
      <c r="B29" s="313" t="s">
        <v>888</v>
      </c>
      <c r="C29" s="1349">
        <v>81.400000000000006</v>
      </c>
      <c r="D29" s="1349">
        <v>835.9</v>
      </c>
      <c r="E29" s="1349">
        <v>836</v>
      </c>
      <c r="F29" s="1349">
        <v>146.69999999999999</v>
      </c>
      <c r="G29" s="18">
        <v>898.4</v>
      </c>
      <c r="H29" s="258"/>
      <c r="I29" s="283"/>
      <c r="J29" s="283"/>
      <c r="K29" s="283"/>
      <c r="L29" s="283"/>
      <c r="M29" s="283"/>
    </row>
    <row r="30" spans="1:13">
      <c r="A30" s="25"/>
      <c r="B30" s="313" t="s">
        <v>889</v>
      </c>
      <c r="C30" s="1349">
        <v>72.900000000000006</v>
      </c>
      <c r="D30" s="1349">
        <v>738.3</v>
      </c>
      <c r="E30" s="1349">
        <v>796.9</v>
      </c>
      <c r="F30" s="1349">
        <v>133.4</v>
      </c>
      <c r="G30" s="18">
        <v>925.6</v>
      </c>
      <c r="H30" s="258"/>
      <c r="I30" s="283"/>
      <c r="J30" s="283"/>
      <c r="K30" s="283"/>
      <c r="L30" s="283"/>
      <c r="M30" s="283"/>
    </row>
    <row r="31" spans="1:13">
      <c r="A31" s="25"/>
      <c r="B31" s="313" t="s">
        <v>890</v>
      </c>
      <c r="C31" s="1349">
        <v>74.599999999999994</v>
      </c>
      <c r="D31" s="1349">
        <v>758.7</v>
      </c>
      <c r="E31" s="1349">
        <v>689.5</v>
      </c>
      <c r="F31" s="1349">
        <v>134.80000000000001</v>
      </c>
      <c r="G31" s="18">
        <v>848.6</v>
      </c>
      <c r="H31" s="258"/>
      <c r="I31" s="283"/>
      <c r="J31" s="283"/>
      <c r="K31" s="283"/>
      <c r="L31" s="283"/>
      <c r="M31" s="283"/>
    </row>
    <row r="32" spans="1:13">
      <c r="A32" s="25"/>
      <c r="B32" s="313" t="s">
        <v>891</v>
      </c>
      <c r="C32" s="1349">
        <v>76.3</v>
      </c>
      <c r="D32" s="1349">
        <v>790.2</v>
      </c>
      <c r="E32" s="1349">
        <v>739.1</v>
      </c>
      <c r="F32" s="1349">
        <v>157.69999999999999</v>
      </c>
      <c r="G32" s="18">
        <v>824</v>
      </c>
      <c r="H32" s="258"/>
      <c r="I32" s="283"/>
      <c r="J32" s="283"/>
      <c r="K32" s="283"/>
      <c r="L32" s="283"/>
      <c r="M32" s="283"/>
    </row>
    <row r="33" spans="1:13">
      <c r="A33" s="25"/>
      <c r="B33" s="313" t="s">
        <v>892</v>
      </c>
      <c r="C33" s="1349">
        <v>83.8</v>
      </c>
      <c r="D33" s="1349">
        <v>809.7</v>
      </c>
      <c r="E33" s="1349">
        <v>753.1</v>
      </c>
      <c r="F33" s="1349">
        <v>150.69999999999999</v>
      </c>
      <c r="G33" s="18">
        <v>901.4</v>
      </c>
      <c r="H33" s="258"/>
      <c r="I33" s="283"/>
      <c r="J33" s="283"/>
      <c r="K33" s="283"/>
      <c r="L33" s="283"/>
      <c r="M33" s="283"/>
    </row>
    <row r="34" spans="1:13">
      <c r="A34" s="25"/>
      <c r="B34" s="313" t="s">
        <v>893</v>
      </c>
      <c r="C34" s="1355">
        <v>92.8</v>
      </c>
      <c r="D34" s="1355">
        <v>689.6</v>
      </c>
      <c r="E34" s="1355">
        <v>804.2</v>
      </c>
      <c r="F34" s="1355">
        <v>162.30000000000001</v>
      </c>
      <c r="G34" s="18">
        <v>912.5</v>
      </c>
      <c r="H34" s="258"/>
      <c r="I34" s="283"/>
      <c r="J34" s="283"/>
      <c r="K34" s="283"/>
      <c r="L34" s="283"/>
      <c r="M34" s="283"/>
    </row>
    <row r="35" spans="1:13">
      <c r="A35" s="25"/>
      <c r="B35" s="313" t="s">
        <v>894</v>
      </c>
      <c r="C35" s="1355">
        <v>89.2</v>
      </c>
      <c r="D35" s="1355">
        <v>685.6</v>
      </c>
      <c r="E35" s="1355">
        <v>764</v>
      </c>
      <c r="F35" s="1355">
        <v>122</v>
      </c>
      <c r="G35" s="18">
        <v>886</v>
      </c>
      <c r="H35" s="258"/>
      <c r="I35" s="283"/>
      <c r="J35" s="283"/>
      <c r="K35" s="283"/>
      <c r="L35" s="283"/>
      <c r="M35" s="283"/>
    </row>
    <row r="36" spans="1:13">
      <c r="A36" s="25"/>
      <c r="B36" s="313" t="s">
        <v>895</v>
      </c>
      <c r="C36" s="1355">
        <v>64.5</v>
      </c>
      <c r="D36" s="1355">
        <v>607.70000000000005</v>
      </c>
      <c r="E36" s="1355">
        <v>539.29999999999995</v>
      </c>
      <c r="F36" s="1355">
        <v>112.1</v>
      </c>
      <c r="G36" s="18">
        <v>802.5</v>
      </c>
      <c r="H36" s="258"/>
      <c r="I36" s="283"/>
      <c r="J36" s="283"/>
      <c r="K36" s="283"/>
      <c r="L36" s="283"/>
      <c r="M36" s="283"/>
    </row>
    <row r="37" spans="1:13" ht="20.25" customHeight="1">
      <c r="A37" s="25">
        <v>2024</v>
      </c>
      <c r="B37" s="313" t="s">
        <v>884</v>
      </c>
      <c r="C37" s="1349">
        <v>80.400000000000006</v>
      </c>
      <c r="D37" s="1349">
        <v>709.4</v>
      </c>
      <c r="E37" s="1349">
        <v>724.4</v>
      </c>
      <c r="F37" s="1349">
        <v>116.7</v>
      </c>
      <c r="G37" s="18">
        <v>733.8</v>
      </c>
      <c r="H37" s="258"/>
      <c r="I37" s="283"/>
      <c r="J37" s="283"/>
      <c r="K37" s="283"/>
      <c r="L37" s="283"/>
      <c r="M37" s="283"/>
    </row>
    <row r="38" spans="1:13">
      <c r="A38" s="25"/>
      <c r="B38" s="313" t="s">
        <v>885</v>
      </c>
      <c r="C38" s="1349">
        <v>77.5</v>
      </c>
      <c r="D38" s="1349">
        <v>759.4</v>
      </c>
      <c r="E38" s="1349">
        <v>695.3</v>
      </c>
      <c r="F38" s="1349">
        <v>127</v>
      </c>
      <c r="G38" s="18">
        <v>770.7</v>
      </c>
      <c r="H38" s="258"/>
      <c r="I38" s="283"/>
      <c r="J38" s="283"/>
      <c r="K38" s="283"/>
      <c r="L38" s="283"/>
      <c r="M38" s="283"/>
    </row>
    <row r="39" spans="1:13">
      <c r="A39" s="25"/>
      <c r="B39" s="313" t="s">
        <v>886</v>
      </c>
      <c r="C39" s="1349">
        <v>81.599999999999994</v>
      </c>
      <c r="D39" s="1349">
        <v>717.3</v>
      </c>
      <c r="E39" s="1349">
        <v>714.7</v>
      </c>
      <c r="F39" s="1349">
        <v>144.69999999999999</v>
      </c>
      <c r="G39" s="18">
        <v>845.1</v>
      </c>
      <c r="H39" s="258"/>
      <c r="I39" s="283"/>
      <c r="J39" s="283"/>
      <c r="K39" s="283"/>
      <c r="L39" s="283"/>
      <c r="M39" s="283"/>
    </row>
    <row r="40" spans="1:13">
      <c r="A40" s="25"/>
      <c r="B40" s="26" t="s">
        <v>7</v>
      </c>
      <c r="C40" s="1363">
        <v>85.5</v>
      </c>
      <c r="D40" s="1363">
        <v>81.599999999999994</v>
      </c>
      <c r="E40" s="1363">
        <v>95.9</v>
      </c>
      <c r="F40" s="1363">
        <v>114.9</v>
      </c>
      <c r="G40" s="1364">
        <v>90.7</v>
      </c>
      <c r="H40" s="258"/>
      <c r="I40" s="283"/>
      <c r="J40" s="283"/>
      <c r="K40" s="283"/>
      <c r="L40" s="283"/>
      <c r="M40" s="283"/>
    </row>
    <row r="41" spans="1:13">
      <c r="A41" s="25"/>
      <c r="B41" s="26" t="s">
        <v>8</v>
      </c>
      <c r="C41" s="1363">
        <v>101.3</v>
      </c>
      <c r="D41" s="1363">
        <v>96.2</v>
      </c>
      <c r="E41" s="1363">
        <v>102.1</v>
      </c>
      <c r="F41" s="1363">
        <v>113.5</v>
      </c>
      <c r="G41" s="1364">
        <v>110.8</v>
      </c>
      <c r="H41" s="258"/>
    </row>
    <row r="42" spans="1:13" s="10" customFormat="1" ht="18" customHeight="1">
      <c r="A42" s="1671" t="s">
        <v>1148</v>
      </c>
      <c r="B42" s="1671"/>
      <c r="C42" s="1671"/>
      <c r="D42" s="1671"/>
      <c r="E42" s="1671"/>
      <c r="F42" s="1671"/>
      <c r="G42" s="1671"/>
    </row>
    <row r="43" spans="1:13" s="10" customFormat="1" ht="10.5" customHeight="1">
      <c r="A43" s="1871" t="s">
        <v>1333</v>
      </c>
      <c r="B43" s="1871"/>
      <c r="C43" s="1871"/>
      <c r="D43" s="1871"/>
      <c r="E43" s="1871"/>
      <c r="F43" s="1871"/>
      <c r="G43" s="1871"/>
    </row>
    <row r="44" spans="1:13" s="10" customFormat="1" ht="10.5" customHeight="1">
      <c r="A44" s="1868" t="s">
        <v>1149</v>
      </c>
      <c r="B44" s="1583"/>
      <c r="C44" s="1583"/>
      <c r="D44" s="1583"/>
      <c r="E44" s="1583"/>
      <c r="F44" s="1583"/>
      <c r="G44" s="1583"/>
    </row>
    <row r="45" spans="1:13" s="231" customFormat="1" ht="10.5" customHeight="1">
      <c r="A45" s="1868" t="s">
        <v>1334</v>
      </c>
      <c r="B45" s="1583"/>
      <c r="C45" s="1583"/>
      <c r="D45" s="1583"/>
      <c r="E45" s="1583"/>
      <c r="F45" s="1583"/>
      <c r="G45" s="1583"/>
    </row>
  </sheetData>
  <mergeCells count="10">
    <mergeCell ref="F1:G1"/>
    <mergeCell ref="F2:G2"/>
    <mergeCell ref="A45:G45"/>
    <mergeCell ref="A3:B6"/>
    <mergeCell ref="C6:G6"/>
    <mergeCell ref="A42:G42"/>
    <mergeCell ref="A43:G43"/>
    <mergeCell ref="A44:G44"/>
    <mergeCell ref="C3:G3"/>
    <mergeCell ref="C4:G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M45"/>
  <sheetViews>
    <sheetView showGridLines="0" zoomScaleNormal="100" zoomScaleSheetLayoutView="85" workbookViewId="0"/>
  </sheetViews>
  <sheetFormatPr defaultColWidth="9" defaultRowHeight="12"/>
  <cols>
    <col min="1" max="1" width="8.125" style="58" customWidth="1"/>
    <col min="2" max="3" width="13.125" style="58" customWidth="1"/>
    <col min="4" max="7" width="12.625" style="58" customWidth="1"/>
    <col min="8" max="16384" width="9" style="58"/>
  </cols>
  <sheetData>
    <row r="1" spans="1:13" ht="13.5">
      <c r="A1" s="260" t="s">
        <v>179</v>
      </c>
      <c r="B1" s="78" t="s">
        <v>770</v>
      </c>
      <c r="C1" s="78"/>
      <c r="D1" s="78"/>
      <c r="F1" s="1400" t="s">
        <v>0</v>
      </c>
      <c r="G1" s="1400"/>
    </row>
    <row r="2" spans="1:13" ht="13.5">
      <c r="A2" s="228"/>
      <c r="B2" s="229" t="s">
        <v>304</v>
      </c>
      <c r="C2" s="229"/>
      <c r="D2" s="228"/>
      <c r="F2" s="1400" t="s">
        <v>1</v>
      </c>
      <c r="G2" s="1400"/>
    </row>
    <row r="3" spans="1:13" ht="18.75" customHeight="1">
      <c r="A3" s="1494" t="s">
        <v>1229</v>
      </c>
      <c r="B3" s="1615"/>
      <c r="C3" s="1880"/>
      <c r="D3" s="1881"/>
      <c r="E3" s="1881"/>
      <c r="F3" s="1881"/>
      <c r="G3" s="1881"/>
      <c r="H3" s="159"/>
    </row>
    <row r="4" spans="1:13" ht="18.75" customHeight="1">
      <c r="A4" s="1616"/>
      <c r="B4" s="1617"/>
      <c r="C4" s="1877"/>
      <c r="D4" s="1878"/>
      <c r="E4" s="1879"/>
      <c r="F4" s="1874" t="s">
        <v>508</v>
      </c>
      <c r="G4" s="397"/>
    </row>
    <row r="5" spans="1:13" ht="159.75" customHeight="1">
      <c r="A5" s="1616"/>
      <c r="B5" s="1617"/>
      <c r="C5" s="873" t="s">
        <v>951</v>
      </c>
      <c r="D5" s="130" t="s">
        <v>506</v>
      </c>
      <c r="E5" s="873" t="s">
        <v>507</v>
      </c>
      <c r="F5" s="1568"/>
      <c r="G5" s="396" t="s">
        <v>509</v>
      </c>
    </row>
    <row r="6" spans="1:13" ht="17.25" customHeight="1">
      <c r="A6" s="1618"/>
      <c r="B6" s="1619"/>
      <c r="C6" s="1875" t="s">
        <v>1553</v>
      </c>
      <c r="D6" s="1876"/>
      <c r="E6" s="1876"/>
      <c r="F6" s="1876"/>
      <c r="G6" s="1876"/>
    </row>
    <row r="7" spans="1:13">
      <c r="A7" s="25">
        <v>2022</v>
      </c>
      <c r="B7" s="312" t="s">
        <v>900</v>
      </c>
      <c r="C7" s="1343">
        <v>1377.9</v>
      </c>
      <c r="D7" s="1344">
        <v>2999.5</v>
      </c>
      <c r="E7" s="66">
        <v>3504.9</v>
      </c>
      <c r="F7" s="66">
        <v>2167.1999999999998</v>
      </c>
      <c r="G7" s="1345">
        <v>1312.5</v>
      </c>
      <c r="I7" s="283"/>
      <c r="J7" s="283"/>
      <c r="K7" s="283"/>
      <c r="L7" s="283"/>
      <c r="M7" s="283"/>
    </row>
    <row r="8" spans="1:13">
      <c r="A8" s="25"/>
      <c r="B8" s="312" t="s">
        <v>901</v>
      </c>
      <c r="C8" s="1343">
        <v>1491.9</v>
      </c>
      <c r="D8" s="1344">
        <v>3272.7</v>
      </c>
      <c r="E8" s="66">
        <v>3790</v>
      </c>
      <c r="F8" s="66">
        <v>2381.6</v>
      </c>
      <c r="G8" s="1345">
        <v>1443.2</v>
      </c>
      <c r="I8" s="283"/>
      <c r="J8" s="283"/>
      <c r="K8" s="283"/>
      <c r="L8" s="283"/>
      <c r="M8" s="283"/>
    </row>
    <row r="9" spans="1:13">
      <c r="A9" s="25"/>
      <c r="B9" s="114" t="s">
        <v>7</v>
      </c>
      <c r="C9" s="1346">
        <v>58.3</v>
      </c>
      <c r="D9" s="1347">
        <v>117</v>
      </c>
      <c r="E9" s="1347">
        <v>98</v>
      </c>
      <c r="F9" s="1347">
        <v>101.4</v>
      </c>
      <c r="G9" s="1348">
        <v>102.5</v>
      </c>
      <c r="I9" s="296"/>
      <c r="J9" s="296"/>
      <c r="K9" s="296"/>
      <c r="L9" s="296"/>
      <c r="M9" s="296"/>
    </row>
    <row r="10" spans="1:13">
      <c r="A10" s="25">
        <v>2023</v>
      </c>
      <c r="B10" s="312" t="s">
        <v>902</v>
      </c>
      <c r="C10" s="1343">
        <v>321.7</v>
      </c>
      <c r="D10" s="1349">
        <v>449.3</v>
      </c>
      <c r="E10" s="1349">
        <v>652.1</v>
      </c>
      <c r="F10" s="1349">
        <v>379.6</v>
      </c>
      <c r="G10" s="1350">
        <v>233.8</v>
      </c>
      <c r="I10" s="283"/>
      <c r="J10" s="283"/>
      <c r="K10" s="283"/>
      <c r="L10" s="283"/>
      <c r="M10" s="283"/>
    </row>
    <row r="11" spans="1:13">
      <c r="A11" s="25"/>
      <c r="B11" s="312" t="s">
        <v>903</v>
      </c>
      <c r="C11" s="1343">
        <v>529.79999999999995</v>
      </c>
      <c r="D11" s="1349">
        <v>715.5</v>
      </c>
      <c r="E11" s="1349">
        <v>1000.7</v>
      </c>
      <c r="F11" s="1349">
        <v>587.5</v>
      </c>
      <c r="G11" s="1350">
        <v>363.1</v>
      </c>
      <c r="I11" s="283"/>
      <c r="J11" s="283"/>
      <c r="K11" s="283"/>
      <c r="L11" s="283"/>
      <c r="M11" s="283"/>
    </row>
    <row r="12" spans="1:13">
      <c r="A12" s="25"/>
      <c r="B12" s="312" t="s">
        <v>904</v>
      </c>
      <c r="C12" s="1343">
        <v>702.9</v>
      </c>
      <c r="D12" s="1344">
        <v>973.5</v>
      </c>
      <c r="E12" s="1344">
        <v>1289.9000000000001</v>
      </c>
      <c r="F12" s="1344">
        <v>806.3</v>
      </c>
      <c r="G12" s="1345">
        <v>498.7</v>
      </c>
      <c r="I12" s="283"/>
      <c r="J12" s="283"/>
      <c r="K12" s="283"/>
      <c r="L12" s="283"/>
      <c r="M12" s="283"/>
    </row>
    <row r="13" spans="1:13">
      <c r="A13" s="25"/>
      <c r="B13" s="312" t="s">
        <v>905</v>
      </c>
      <c r="C13" s="1343">
        <v>876</v>
      </c>
      <c r="D13" s="66">
        <v>1226.4000000000001</v>
      </c>
      <c r="E13" s="1344">
        <v>1570.2</v>
      </c>
      <c r="F13" s="1344">
        <v>1035.3</v>
      </c>
      <c r="G13" s="1345">
        <v>644.1</v>
      </c>
      <c r="I13" s="283"/>
      <c r="J13" s="283"/>
      <c r="K13" s="283"/>
      <c r="L13" s="283"/>
      <c r="M13" s="283"/>
    </row>
    <row r="14" spans="1:13">
      <c r="A14" s="25"/>
      <c r="B14" s="312" t="s">
        <v>899</v>
      </c>
      <c r="C14" s="1343">
        <v>1094.2</v>
      </c>
      <c r="D14" s="1344">
        <v>1509.9</v>
      </c>
      <c r="E14" s="1344">
        <v>1824.7</v>
      </c>
      <c r="F14" s="66">
        <v>1245.9000000000001</v>
      </c>
      <c r="G14" s="1345">
        <v>768.3</v>
      </c>
      <c r="I14" s="283"/>
      <c r="J14" s="283"/>
      <c r="K14" s="283"/>
      <c r="L14" s="283"/>
      <c r="M14" s="283"/>
    </row>
    <row r="15" spans="1:13">
      <c r="A15" s="25"/>
      <c r="B15" s="312" t="s">
        <v>897</v>
      </c>
      <c r="C15" s="1343">
        <v>1261</v>
      </c>
      <c r="D15" s="1344">
        <v>1758.3</v>
      </c>
      <c r="E15" s="1344">
        <v>2028.5</v>
      </c>
      <c r="F15" s="66">
        <v>1447</v>
      </c>
      <c r="G15" s="1345">
        <v>886</v>
      </c>
      <c r="I15" s="283"/>
      <c r="J15" s="283"/>
      <c r="K15" s="283"/>
      <c r="L15" s="283"/>
      <c r="M15" s="283"/>
    </row>
    <row r="16" spans="1:13">
      <c r="A16" s="25"/>
      <c r="B16" s="312" t="s">
        <v>898</v>
      </c>
      <c r="C16" s="1343">
        <v>1418.3</v>
      </c>
      <c r="D16" s="1344">
        <v>1996.9</v>
      </c>
      <c r="E16" s="66">
        <v>2303.1</v>
      </c>
      <c r="F16" s="66">
        <v>1619.7</v>
      </c>
      <c r="G16" s="1345">
        <v>972.9</v>
      </c>
      <c r="I16" s="283"/>
      <c r="J16" s="283"/>
      <c r="K16" s="283"/>
      <c r="L16" s="283"/>
      <c r="M16" s="283"/>
    </row>
    <row r="17" spans="1:13">
      <c r="A17" s="25"/>
      <c r="B17" s="312" t="s">
        <v>906</v>
      </c>
      <c r="C17" s="1343">
        <v>1630.5</v>
      </c>
      <c r="D17" s="1344">
        <v>2233.1</v>
      </c>
      <c r="E17" s="1344">
        <v>2587.4</v>
      </c>
      <c r="F17" s="66">
        <v>1829.5</v>
      </c>
      <c r="G17" s="1345">
        <v>1102.5</v>
      </c>
      <c r="I17" s="283"/>
      <c r="J17" s="283"/>
      <c r="K17" s="283"/>
      <c r="L17" s="283"/>
      <c r="M17" s="283"/>
    </row>
    <row r="18" spans="1:13">
      <c r="A18" s="25"/>
      <c r="B18" s="312" t="s">
        <v>907</v>
      </c>
      <c r="C18" s="1351">
        <v>1856.3</v>
      </c>
      <c r="D18" s="1352">
        <v>2465.8000000000002</v>
      </c>
      <c r="E18" s="1352">
        <v>2902.1</v>
      </c>
      <c r="F18" s="1094">
        <v>2021.9</v>
      </c>
      <c r="G18" s="190">
        <v>1209.0999999999999</v>
      </c>
      <c r="I18" s="283"/>
      <c r="J18" s="283"/>
      <c r="K18" s="283"/>
      <c r="L18" s="283"/>
      <c r="M18" s="283"/>
    </row>
    <row r="19" spans="1:13">
      <c r="A19" s="25"/>
      <c r="B19" s="312" t="s">
        <v>900</v>
      </c>
      <c r="C19" s="1351">
        <v>2071.3000000000002</v>
      </c>
      <c r="D19" s="1352">
        <v>2689.1</v>
      </c>
      <c r="E19" s="1352">
        <v>3220.5</v>
      </c>
      <c r="F19" s="1094">
        <v>2234.1</v>
      </c>
      <c r="G19" s="190">
        <v>1336.7</v>
      </c>
      <c r="I19" s="283"/>
      <c r="J19" s="283"/>
      <c r="K19" s="283"/>
      <c r="L19" s="283"/>
      <c r="M19" s="283"/>
    </row>
    <row r="20" spans="1:13">
      <c r="A20" s="25"/>
      <c r="B20" s="312" t="s">
        <v>901</v>
      </c>
      <c r="C20" s="1351">
        <v>2240.1999999999998</v>
      </c>
      <c r="D20" s="1352">
        <v>2965.2</v>
      </c>
      <c r="E20" s="1352">
        <v>3465.1</v>
      </c>
      <c r="F20" s="1094">
        <v>2463.3000000000002</v>
      </c>
      <c r="G20" s="190">
        <v>1464.3</v>
      </c>
      <c r="I20" s="283"/>
      <c r="J20" s="283"/>
      <c r="K20" s="283"/>
      <c r="L20" s="283"/>
      <c r="M20" s="283"/>
    </row>
    <row r="21" spans="1:13">
      <c r="A21" s="25"/>
      <c r="B21" s="114" t="s">
        <v>7</v>
      </c>
      <c r="C21" s="1353">
        <v>151.19999999999999</v>
      </c>
      <c r="D21" s="1354">
        <v>87.8</v>
      </c>
      <c r="E21" s="1354">
        <v>93.8</v>
      </c>
      <c r="F21" s="1354">
        <v>99.6</v>
      </c>
      <c r="G21" s="306">
        <v>98.3</v>
      </c>
      <c r="I21" s="283"/>
      <c r="J21" s="283"/>
      <c r="K21" s="283"/>
      <c r="L21" s="283"/>
      <c r="M21" s="283"/>
    </row>
    <row r="22" spans="1:13">
      <c r="A22" s="25">
        <v>2024</v>
      </c>
      <c r="B22" s="312" t="s">
        <v>902</v>
      </c>
      <c r="C22" s="1343">
        <v>336.6</v>
      </c>
      <c r="D22" s="1349">
        <v>388.6</v>
      </c>
      <c r="E22" s="1349">
        <v>567.70000000000005</v>
      </c>
      <c r="F22" s="1349">
        <v>397.7</v>
      </c>
      <c r="G22" s="1350">
        <v>232</v>
      </c>
      <c r="I22" s="283"/>
      <c r="J22" s="283"/>
      <c r="K22" s="283"/>
      <c r="L22" s="283"/>
      <c r="M22" s="283"/>
    </row>
    <row r="23" spans="1:13">
      <c r="A23" s="25"/>
      <c r="B23" s="312" t="s">
        <v>903</v>
      </c>
      <c r="C23" s="1343">
        <v>504.6</v>
      </c>
      <c r="D23" s="1349">
        <v>639.29999999999995</v>
      </c>
      <c r="E23" s="1349">
        <v>846.8</v>
      </c>
      <c r="F23" s="1349">
        <v>624</v>
      </c>
      <c r="G23" s="1350">
        <v>367.9</v>
      </c>
      <c r="I23" s="283"/>
      <c r="J23" s="283"/>
      <c r="K23" s="283"/>
      <c r="L23" s="283"/>
      <c r="M23" s="283"/>
    </row>
    <row r="24" spans="1:13">
      <c r="A24" s="25"/>
      <c r="B24" s="114" t="s">
        <v>7</v>
      </c>
      <c r="C24" s="1353">
        <v>95.9</v>
      </c>
      <c r="D24" s="1354">
        <v>93.4</v>
      </c>
      <c r="E24" s="1354">
        <v>90.7</v>
      </c>
      <c r="F24" s="1354">
        <v>99.8</v>
      </c>
      <c r="G24" s="306">
        <v>93.4</v>
      </c>
      <c r="I24" s="283"/>
      <c r="J24" s="283"/>
      <c r="K24" s="283"/>
      <c r="L24" s="283"/>
      <c r="M24" s="283"/>
    </row>
    <row r="25" spans="1:13">
      <c r="A25" s="25">
        <v>2023</v>
      </c>
      <c r="B25" s="313" t="s">
        <v>884</v>
      </c>
      <c r="C25" s="1290">
        <v>146.9</v>
      </c>
      <c r="D25" s="314">
        <v>205</v>
      </c>
      <c r="E25" s="314">
        <v>326.8</v>
      </c>
      <c r="F25" s="314">
        <v>191.1</v>
      </c>
      <c r="G25" s="1350">
        <v>117.4</v>
      </c>
      <c r="I25" s="283"/>
      <c r="J25" s="283"/>
      <c r="K25" s="283"/>
      <c r="L25" s="283"/>
      <c r="M25" s="283"/>
    </row>
    <row r="26" spans="1:13">
      <c r="A26" s="25"/>
      <c r="B26" s="313" t="s">
        <v>885</v>
      </c>
      <c r="C26" s="1290">
        <v>167.7</v>
      </c>
      <c r="D26" s="314">
        <v>246.5</v>
      </c>
      <c r="E26" s="314">
        <v>325.3</v>
      </c>
      <c r="F26" s="314">
        <v>183.1</v>
      </c>
      <c r="G26" s="1350">
        <v>109.2</v>
      </c>
      <c r="I26" s="283"/>
      <c r="J26" s="283"/>
      <c r="K26" s="283"/>
      <c r="L26" s="283"/>
      <c r="M26" s="283"/>
    </row>
    <row r="27" spans="1:13">
      <c r="A27" s="25"/>
      <c r="B27" s="313" t="s">
        <v>886</v>
      </c>
      <c r="C27" s="1290">
        <v>207.5</v>
      </c>
      <c r="D27" s="314">
        <v>269.39999999999998</v>
      </c>
      <c r="E27" s="314">
        <v>346.7</v>
      </c>
      <c r="F27" s="314">
        <v>198.7</v>
      </c>
      <c r="G27" s="1350">
        <v>119.5</v>
      </c>
      <c r="I27" s="283"/>
      <c r="J27" s="283"/>
      <c r="K27" s="283"/>
      <c r="L27" s="283"/>
      <c r="M27" s="283"/>
    </row>
    <row r="28" spans="1:13">
      <c r="A28" s="25"/>
      <c r="B28" s="313" t="s">
        <v>887</v>
      </c>
      <c r="C28" s="1290">
        <v>172</v>
      </c>
      <c r="D28" s="1349">
        <v>239.8</v>
      </c>
      <c r="E28" s="1349">
        <v>293.10000000000002</v>
      </c>
      <c r="F28" s="1349">
        <v>198.2</v>
      </c>
      <c r="G28" s="1350">
        <v>115.6</v>
      </c>
      <c r="I28" s="283"/>
      <c r="J28" s="283"/>
      <c r="K28" s="283"/>
      <c r="L28" s="283"/>
      <c r="M28" s="283"/>
    </row>
    <row r="29" spans="1:13">
      <c r="A29" s="25"/>
      <c r="B29" s="313" t="s">
        <v>888</v>
      </c>
      <c r="C29" s="1290">
        <v>174.8</v>
      </c>
      <c r="D29" s="1349">
        <v>245.8</v>
      </c>
      <c r="E29" s="1349">
        <v>279.2</v>
      </c>
      <c r="F29" s="1349">
        <v>216.3</v>
      </c>
      <c r="G29" s="1350">
        <v>132.19999999999999</v>
      </c>
      <c r="I29" s="283"/>
      <c r="J29" s="283"/>
      <c r="K29" s="283"/>
      <c r="L29" s="283"/>
      <c r="M29" s="283"/>
    </row>
    <row r="30" spans="1:13">
      <c r="A30" s="25"/>
      <c r="B30" s="313" t="s">
        <v>889</v>
      </c>
      <c r="C30" s="1290">
        <v>217.5</v>
      </c>
      <c r="D30" s="1349">
        <v>282.2</v>
      </c>
      <c r="E30" s="1349">
        <v>249.9</v>
      </c>
      <c r="F30" s="1349">
        <v>209.8</v>
      </c>
      <c r="G30" s="1350">
        <v>123.2</v>
      </c>
      <c r="I30" s="283"/>
      <c r="J30" s="283"/>
      <c r="K30" s="283"/>
      <c r="L30" s="283"/>
      <c r="M30" s="283"/>
    </row>
    <row r="31" spans="1:13">
      <c r="A31" s="25"/>
      <c r="B31" s="313" t="s">
        <v>890</v>
      </c>
      <c r="C31" s="1290">
        <v>157.1</v>
      </c>
      <c r="D31" s="1349">
        <v>242.6</v>
      </c>
      <c r="E31" s="1349">
        <v>208.4</v>
      </c>
      <c r="F31" s="1349">
        <v>201.4</v>
      </c>
      <c r="G31" s="1350">
        <v>116.4</v>
      </c>
      <c r="I31" s="283"/>
      <c r="J31" s="283"/>
      <c r="K31" s="283"/>
      <c r="L31" s="283"/>
      <c r="M31" s="283"/>
    </row>
    <row r="32" spans="1:13">
      <c r="A32" s="25"/>
      <c r="B32" s="313" t="s">
        <v>891</v>
      </c>
      <c r="C32" s="1290">
        <v>157.1</v>
      </c>
      <c r="D32" s="1349">
        <v>235.4</v>
      </c>
      <c r="E32" s="1349">
        <v>273.8</v>
      </c>
      <c r="F32" s="1349">
        <v>200.9</v>
      </c>
      <c r="G32" s="1350">
        <v>114.1</v>
      </c>
      <c r="I32" s="283"/>
      <c r="J32" s="283"/>
      <c r="K32" s="283"/>
      <c r="L32" s="283"/>
      <c r="M32" s="283"/>
    </row>
    <row r="33" spans="1:13">
      <c r="A33" s="25"/>
      <c r="B33" s="313" t="s">
        <v>892</v>
      </c>
      <c r="C33" s="1290">
        <v>214</v>
      </c>
      <c r="D33" s="1349">
        <v>234</v>
      </c>
      <c r="E33" s="1349">
        <v>285.2</v>
      </c>
      <c r="F33" s="1349">
        <v>180.3</v>
      </c>
      <c r="G33" s="1350">
        <v>97.1</v>
      </c>
      <c r="I33" s="283"/>
      <c r="J33" s="283"/>
      <c r="K33" s="283"/>
      <c r="L33" s="283"/>
      <c r="M33" s="283"/>
    </row>
    <row r="34" spans="1:13">
      <c r="A34" s="25"/>
      <c r="B34" s="313" t="s">
        <v>893</v>
      </c>
      <c r="C34" s="1290">
        <v>210.9</v>
      </c>
      <c r="D34" s="1355">
        <v>226</v>
      </c>
      <c r="E34" s="1355">
        <v>297.3</v>
      </c>
      <c r="F34" s="1355">
        <v>200.6</v>
      </c>
      <c r="G34" s="1350">
        <v>113</v>
      </c>
      <c r="I34" s="283"/>
      <c r="J34" s="283"/>
      <c r="K34" s="283"/>
      <c r="L34" s="283"/>
      <c r="M34" s="283"/>
    </row>
    <row r="35" spans="1:13">
      <c r="A35" s="25"/>
      <c r="B35" s="313" t="s">
        <v>894</v>
      </c>
      <c r="C35" s="1290">
        <v>227.6</v>
      </c>
      <c r="D35" s="1355">
        <v>214.9</v>
      </c>
      <c r="E35" s="1355">
        <v>316.3</v>
      </c>
      <c r="F35" s="1355">
        <v>208.4</v>
      </c>
      <c r="G35" s="1350">
        <v>125.7</v>
      </c>
      <c r="I35" s="283"/>
      <c r="J35" s="283"/>
      <c r="K35" s="283"/>
      <c r="L35" s="283"/>
      <c r="M35" s="283"/>
    </row>
    <row r="36" spans="1:13">
      <c r="A36" s="25"/>
      <c r="B36" s="313" t="s">
        <v>895</v>
      </c>
      <c r="C36" s="1290">
        <v>168.3</v>
      </c>
      <c r="D36" s="1355">
        <v>253.4</v>
      </c>
      <c r="E36" s="1355">
        <v>235.6</v>
      </c>
      <c r="F36" s="1355">
        <v>215</v>
      </c>
      <c r="G36" s="1350">
        <v>119.3</v>
      </c>
      <c r="I36" s="283"/>
      <c r="J36" s="283"/>
      <c r="K36" s="283"/>
      <c r="L36" s="283"/>
      <c r="M36" s="283"/>
    </row>
    <row r="37" spans="1:13" ht="18" customHeight="1">
      <c r="A37" s="25">
        <v>2024</v>
      </c>
      <c r="B37" s="313" t="s">
        <v>884</v>
      </c>
      <c r="C37" s="1290">
        <v>162.19999999999999</v>
      </c>
      <c r="D37" s="314">
        <v>150.19999999999999</v>
      </c>
      <c r="E37" s="314">
        <v>281.7</v>
      </c>
      <c r="F37" s="314">
        <v>204.3</v>
      </c>
      <c r="G37" s="1350">
        <v>120.7</v>
      </c>
      <c r="I37" s="283"/>
      <c r="J37" s="283"/>
      <c r="K37" s="283"/>
      <c r="L37" s="283"/>
      <c r="M37" s="283"/>
    </row>
    <row r="38" spans="1:13">
      <c r="A38" s="25"/>
      <c r="B38" s="313" t="s">
        <v>885</v>
      </c>
      <c r="C38" s="1290">
        <v>174.1</v>
      </c>
      <c r="D38" s="314">
        <v>231.6</v>
      </c>
      <c r="E38" s="314">
        <v>290</v>
      </c>
      <c r="F38" s="314">
        <v>197.8</v>
      </c>
      <c r="G38" s="1350">
        <v>113.3</v>
      </c>
      <c r="I38" s="283"/>
      <c r="J38" s="283"/>
      <c r="K38" s="283"/>
      <c r="L38" s="283"/>
      <c r="M38" s="283"/>
    </row>
    <row r="39" spans="1:13">
      <c r="A39" s="25"/>
      <c r="B39" s="313" t="s">
        <v>886</v>
      </c>
      <c r="C39" s="1290">
        <v>166</v>
      </c>
      <c r="D39" s="314">
        <v>251.9</v>
      </c>
      <c r="E39" s="314">
        <v>275.8</v>
      </c>
      <c r="F39" s="314">
        <v>217.9</v>
      </c>
      <c r="G39" s="1350">
        <v>127.4</v>
      </c>
      <c r="I39" s="283"/>
      <c r="J39" s="283"/>
      <c r="K39" s="283"/>
      <c r="L39" s="283"/>
      <c r="M39" s="283"/>
    </row>
    <row r="40" spans="1:13">
      <c r="A40" s="25"/>
      <c r="B40" s="26" t="s">
        <v>7</v>
      </c>
      <c r="C40" s="1346">
        <v>80.900000000000006</v>
      </c>
      <c r="D40" s="1356">
        <v>100.8</v>
      </c>
      <c r="E40" s="1356">
        <v>87.1</v>
      </c>
      <c r="F40" s="1356">
        <v>102.3</v>
      </c>
      <c r="G40" s="1357">
        <v>97.2</v>
      </c>
      <c r="I40" s="283"/>
      <c r="J40" s="283"/>
      <c r="K40" s="283"/>
      <c r="L40" s="283"/>
      <c r="M40" s="283"/>
    </row>
    <row r="41" spans="1:13">
      <c r="A41" s="25"/>
      <c r="B41" s="26" t="s">
        <v>8</v>
      </c>
      <c r="C41" s="1346">
        <v>97.1</v>
      </c>
      <c r="D41" s="1356">
        <v>111</v>
      </c>
      <c r="E41" s="1356">
        <v>98.3</v>
      </c>
      <c r="F41" s="1356">
        <v>109.8</v>
      </c>
      <c r="G41" s="1357">
        <v>111.7</v>
      </c>
    </row>
    <row r="42" spans="1:13" s="31" customFormat="1" ht="18.75" customHeight="1">
      <c r="A42" s="1671" t="s">
        <v>1148</v>
      </c>
      <c r="B42" s="1671"/>
      <c r="C42" s="1671"/>
      <c r="D42" s="1671"/>
      <c r="E42" s="1671"/>
      <c r="F42" s="1671"/>
      <c r="G42" s="1671"/>
    </row>
    <row r="43" spans="1:13" s="31" customFormat="1" ht="10.5" customHeight="1">
      <c r="A43" s="1871" t="s">
        <v>1333</v>
      </c>
      <c r="B43" s="1871"/>
      <c r="C43" s="1871"/>
      <c r="D43" s="1871"/>
      <c r="E43" s="1871"/>
      <c r="F43" s="1871"/>
      <c r="G43" s="1871"/>
    </row>
    <row r="44" spans="1:13" s="31" customFormat="1" ht="10.5" customHeight="1">
      <c r="A44" s="1868" t="s">
        <v>1149</v>
      </c>
      <c r="B44" s="1583"/>
      <c r="C44" s="1583"/>
      <c r="D44" s="1583"/>
      <c r="E44" s="1583"/>
      <c r="F44" s="1583"/>
      <c r="G44" s="1583"/>
    </row>
    <row r="45" spans="1:13" s="31" customFormat="1" ht="10.5" customHeight="1">
      <c r="A45" s="1868" t="s">
        <v>1334</v>
      </c>
      <c r="B45" s="1583"/>
      <c r="C45" s="1583"/>
      <c r="D45" s="1583"/>
      <c r="E45" s="1583"/>
      <c r="F45" s="1583"/>
      <c r="G45" s="1583"/>
    </row>
  </sheetData>
  <mergeCells count="11">
    <mergeCell ref="A45:G45"/>
    <mergeCell ref="A3:B6"/>
    <mergeCell ref="F4:F5"/>
    <mergeCell ref="F1:G1"/>
    <mergeCell ref="F2:G2"/>
    <mergeCell ref="A42:G42"/>
    <mergeCell ref="A43:G43"/>
    <mergeCell ref="A44:G44"/>
    <mergeCell ref="C6:G6"/>
    <mergeCell ref="C4:E4"/>
    <mergeCell ref="C3:G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47"/>
  <sheetViews>
    <sheetView showGridLines="0" zoomScaleNormal="100" zoomScaleSheetLayoutView="100" workbookViewId="0"/>
  </sheetViews>
  <sheetFormatPr defaultColWidth="9" defaultRowHeight="12"/>
  <cols>
    <col min="1" max="1" width="8.125" style="58" customWidth="1"/>
    <col min="2" max="2" width="12.375" style="58" customWidth="1"/>
    <col min="3" max="7" width="13.375" style="58" customWidth="1"/>
    <col min="8" max="16384" width="9" style="58"/>
  </cols>
  <sheetData>
    <row r="1" spans="1:7" ht="14.85" customHeight="1">
      <c r="A1" s="117" t="s">
        <v>180</v>
      </c>
      <c r="B1" s="77" t="s">
        <v>181</v>
      </c>
      <c r="C1" s="77"/>
      <c r="D1" s="77"/>
      <c r="E1" s="77"/>
      <c r="F1" s="413" t="s">
        <v>0</v>
      </c>
    </row>
    <row r="2" spans="1:7" ht="14.85" customHeight="1">
      <c r="A2" s="77"/>
      <c r="B2" s="142" t="s">
        <v>182</v>
      </c>
      <c r="C2" s="77"/>
      <c r="D2" s="77"/>
      <c r="E2" s="77"/>
      <c r="F2" s="413" t="s">
        <v>1</v>
      </c>
    </row>
    <row r="3" spans="1:7" ht="24" customHeight="1">
      <c r="A3" s="1792" t="s">
        <v>1230</v>
      </c>
      <c r="B3" s="1886"/>
      <c r="C3" s="1803" t="s">
        <v>767</v>
      </c>
      <c r="D3" s="1803" t="s">
        <v>768</v>
      </c>
      <c r="E3" s="1713" t="s">
        <v>914</v>
      </c>
      <c r="F3" s="1803" t="s">
        <v>769</v>
      </c>
      <c r="G3" s="1887" t="s">
        <v>919</v>
      </c>
    </row>
    <row r="4" spans="1:7" ht="126.75" customHeight="1">
      <c r="A4" s="1496"/>
      <c r="B4" s="1497"/>
      <c r="C4" s="1673"/>
      <c r="D4" s="1673"/>
      <c r="E4" s="1714"/>
      <c r="F4" s="1673"/>
      <c r="G4" s="1888"/>
    </row>
    <row r="5" spans="1:7" ht="24" customHeight="1">
      <c r="A5" s="1498"/>
      <c r="B5" s="1499"/>
      <c r="C5" s="1504" t="s">
        <v>878</v>
      </c>
      <c r="D5" s="1885"/>
      <c r="E5" s="1505"/>
      <c r="F5" s="1505"/>
      <c r="G5" s="1505"/>
    </row>
    <row r="6" spans="1:7" ht="15" customHeight="1">
      <c r="A6" s="25">
        <v>2022</v>
      </c>
      <c r="B6" s="312" t="s">
        <v>900</v>
      </c>
      <c r="C6" s="302">
        <v>6602</v>
      </c>
      <c r="D6" s="302">
        <v>26690</v>
      </c>
      <c r="E6" s="1309">
        <v>121555</v>
      </c>
      <c r="F6" s="302">
        <v>13629</v>
      </c>
      <c r="G6" s="61">
        <v>21819</v>
      </c>
    </row>
    <row r="7" spans="1:7" ht="15" customHeight="1">
      <c r="A7" s="25"/>
      <c r="B7" s="312" t="s">
        <v>901</v>
      </c>
      <c r="C7" s="302">
        <v>7173</v>
      </c>
      <c r="D7" s="302">
        <v>29544</v>
      </c>
      <c r="E7" s="1309">
        <v>133183</v>
      </c>
      <c r="F7" s="302">
        <v>14859</v>
      </c>
      <c r="G7" s="61">
        <v>23652</v>
      </c>
    </row>
    <row r="8" spans="1:7" ht="15" customHeight="1">
      <c r="A8" s="76"/>
      <c r="B8" s="114" t="s">
        <v>7</v>
      </c>
      <c r="C8" s="155">
        <v>88.5</v>
      </c>
      <c r="D8" s="1310">
        <v>121.4</v>
      </c>
      <c r="E8" s="1310">
        <v>103.4</v>
      </c>
      <c r="F8" s="155">
        <v>99</v>
      </c>
      <c r="G8" s="68">
        <v>105.9</v>
      </c>
    </row>
    <row r="9" spans="1:7" ht="15" customHeight="1">
      <c r="A9" s="25">
        <v>2023</v>
      </c>
      <c r="B9" s="312" t="s">
        <v>902</v>
      </c>
      <c r="C9" s="61">
        <v>1079</v>
      </c>
      <c r="D9" s="61">
        <v>4412</v>
      </c>
      <c r="E9" s="61">
        <v>20531</v>
      </c>
      <c r="F9" s="1307">
        <v>2356</v>
      </c>
      <c r="G9" s="1307">
        <v>3117</v>
      </c>
    </row>
    <row r="10" spans="1:7" ht="15" customHeight="1">
      <c r="A10" s="25"/>
      <c r="B10" s="312" t="s">
        <v>903</v>
      </c>
      <c r="C10" s="61">
        <v>1706</v>
      </c>
      <c r="D10" s="61">
        <v>7237</v>
      </c>
      <c r="E10" s="61">
        <v>32975</v>
      </c>
      <c r="F10" s="1307">
        <v>3897</v>
      </c>
      <c r="G10" s="1307">
        <v>5102</v>
      </c>
    </row>
    <row r="11" spans="1:7" ht="15" customHeight="1">
      <c r="A11" s="25"/>
      <c r="B11" s="312" t="s">
        <v>904</v>
      </c>
      <c r="C11" s="302">
        <v>2279</v>
      </c>
      <c r="D11" s="302">
        <v>9844</v>
      </c>
      <c r="E11" s="1311">
        <v>44242</v>
      </c>
      <c r="F11" s="302">
        <v>5281</v>
      </c>
      <c r="G11" s="61">
        <v>7119</v>
      </c>
    </row>
    <row r="12" spans="1:7" ht="15" customHeight="1">
      <c r="A12" s="25"/>
      <c r="B12" s="312" t="s">
        <v>905</v>
      </c>
      <c r="C12" s="302">
        <v>2768</v>
      </c>
      <c r="D12" s="302">
        <v>12599</v>
      </c>
      <c r="E12" s="1311">
        <v>56016</v>
      </c>
      <c r="F12" s="302">
        <v>6600</v>
      </c>
      <c r="G12" s="61">
        <v>9027</v>
      </c>
    </row>
    <row r="13" spans="1:7" ht="15" customHeight="1">
      <c r="A13" s="25"/>
      <c r="B13" s="312" t="s">
        <v>899</v>
      </c>
      <c r="C13" s="302">
        <v>3257</v>
      </c>
      <c r="D13" s="302">
        <v>15291</v>
      </c>
      <c r="E13" s="1309">
        <v>67645</v>
      </c>
      <c r="F13" s="302">
        <v>7911</v>
      </c>
      <c r="G13" s="61">
        <v>11158</v>
      </c>
    </row>
    <row r="14" spans="1:7" ht="15" customHeight="1">
      <c r="A14" s="25"/>
      <c r="B14" s="312" t="s">
        <v>897</v>
      </c>
      <c r="C14" s="302">
        <v>3796</v>
      </c>
      <c r="D14" s="302">
        <v>17806</v>
      </c>
      <c r="E14" s="1309">
        <v>78329</v>
      </c>
      <c r="F14" s="302">
        <v>9147</v>
      </c>
      <c r="G14" s="61">
        <v>12909</v>
      </c>
    </row>
    <row r="15" spans="1:7" ht="15" customHeight="1">
      <c r="A15" s="25"/>
      <c r="B15" s="312" t="s">
        <v>898</v>
      </c>
      <c r="C15" s="302">
        <v>4350</v>
      </c>
      <c r="D15" s="302">
        <v>20715</v>
      </c>
      <c r="E15" s="1309">
        <v>89158</v>
      </c>
      <c r="F15" s="302">
        <v>10371</v>
      </c>
      <c r="G15" s="61">
        <v>14852</v>
      </c>
    </row>
    <row r="16" spans="1:7" ht="15" customHeight="1">
      <c r="A16" s="25"/>
      <c r="B16" s="312" t="s">
        <v>906</v>
      </c>
      <c r="C16" s="302">
        <v>4932</v>
      </c>
      <c r="D16" s="302">
        <v>23618</v>
      </c>
      <c r="E16" s="1309">
        <v>99502</v>
      </c>
      <c r="F16" s="302">
        <v>11594</v>
      </c>
      <c r="G16" s="61">
        <v>16556</v>
      </c>
    </row>
    <row r="17" spans="1:7" ht="15" customHeight="1">
      <c r="A17" s="25"/>
      <c r="B17" s="312" t="s">
        <v>907</v>
      </c>
      <c r="C17" s="61">
        <v>5503</v>
      </c>
      <c r="D17" s="61">
        <v>26995</v>
      </c>
      <c r="E17" s="1309">
        <v>111281</v>
      </c>
      <c r="F17" s="61">
        <v>12864</v>
      </c>
      <c r="G17" s="61">
        <v>18430</v>
      </c>
    </row>
    <row r="18" spans="1:7" ht="15" customHeight="1">
      <c r="A18" s="25"/>
      <c r="B18" s="312" t="s">
        <v>900</v>
      </c>
      <c r="C18" s="61">
        <v>6071</v>
      </c>
      <c r="D18" s="61">
        <v>30404</v>
      </c>
      <c r="E18" s="1309">
        <v>122766</v>
      </c>
      <c r="F18" s="61">
        <v>14103</v>
      </c>
      <c r="G18" s="61">
        <v>20268</v>
      </c>
    </row>
    <row r="19" spans="1:7" ht="15" customHeight="1">
      <c r="A19" s="25"/>
      <c r="B19" s="312" t="s">
        <v>901</v>
      </c>
      <c r="C19" s="61">
        <v>6651</v>
      </c>
      <c r="D19" s="61">
        <v>33096</v>
      </c>
      <c r="E19" s="1309">
        <v>133193</v>
      </c>
      <c r="F19" s="61">
        <v>15479</v>
      </c>
      <c r="G19" s="61">
        <v>21909</v>
      </c>
    </row>
    <row r="20" spans="1:7" ht="15" customHeight="1">
      <c r="A20" s="76"/>
      <c r="B20" s="114" t="s">
        <v>7</v>
      </c>
      <c r="C20" s="68">
        <v>92.7</v>
      </c>
      <c r="D20" s="68">
        <v>112</v>
      </c>
      <c r="E20" s="68">
        <v>100</v>
      </c>
      <c r="F20" s="68">
        <v>104.2</v>
      </c>
      <c r="G20" s="68">
        <v>92.6</v>
      </c>
    </row>
    <row r="21" spans="1:7" ht="15" customHeight="1">
      <c r="A21" s="25">
        <v>2024</v>
      </c>
      <c r="B21" s="312" t="s">
        <v>902</v>
      </c>
      <c r="C21" s="61">
        <v>1096</v>
      </c>
      <c r="D21" s="61">
        <v>6171</v>
      </c>
      <c r="E21" s="61">
        <v>22312</v>
      </c>
      <c r="F21" s="1307">
        <v>2057</v>
      </c>
      <c r="G21" s="1307">
        <v>3154</v>
      </c>
    </row>
    <row r="22" spans="1:7" ht="15" customHeight="1">
      <c r="A22" s="25"/>
      <c r="B22" s="312" t="s">
        <v>903</v>
      </c>
      <c r="C22" s="61">
        <v>1731</v>
      </c>
      <c r="D22" s="61">
        <v>9293</v>
      </c>
      <c r="E22" s="61">
        <v>33157</v>
      </c>
      <c r="F22" s="1307">
        <v>3337</v>
      </c>
      <c r="G22" s="1307">
        <v>5146</v>
      </c>
    </row>
    <row r="23" spans="1:7" ht="15" customHeight="1">
      <c r="A23" s="25"/>
      <c r="B23" s="114" t="s">
        <v>7</v>
      </c>
      <c r="C23" s="68">
        <v>101.5</v>
      </c>
      <c r="D23" s="68">
        <v>128.4</v>
      </c>
      <c r="E23" s="68">
        <v>100.6</v>
      </c>
      <c r="F23" s="68">
        <v>85.6</v>
      </c>
      <c r="G23" s="68">
        <v>100.9</v>
      </c>
    </row>
    <row r="24" spans="1:7" ht="15" customHeight="1">
      <c r="A24" s="25">
        <v>2023</v>
      </c>
      <c r="B24" s="313" t="s">
        <v>884</v>
      </c>
      <c r="C24" s="61">
        <v>545</v>
      </c>
      <c r="D24" s="61">
        <v>2325</v>
      </c>
      <c r="E24" s="61">
        <v>11347</v>
      </c>
      <c r="F24" s="1307">
        <v>1222</v>
      </c>
      <c r="G24" s="295">
        <v>1644</v>
      </c>
    </row>
    <row r="25" spans="1:7" ht="15" customHeight="1">
      <c r="A25" s="25"/>
      <c r="B25" s="313" t="s">
        <v>885</v>
      </c>
      <c r="C25" s="61">
        <v>534</v>
      </c>
      <c r="D25" s="61">
        <v>2087</v>
      </c>
      <c r="E25" s="61">
        <v>9184</v>
      </c>
      <c r="F25" s="1307">
        <v>1134</v>
      </c>
      <c r="G25" s="295">
        <v>1473</v>
      </c>
    </row>
    <row r="26" spans="1:7" ht="15" customHeight="1">
      <c r="A26" s="25"/>
      <c r="B26" s="313" t="s">
        <v>886</v>
      </c>
      <c r="C26" s="61">
        <v>627</v>
      </c>
      <c r="D26" s="61">
        <v>2825</v>
      </c>
      <c r="E26" s="61">
        <v>12444</v>
      </c>
      <c r="F26" s="1307">
        <v>1541</v>
      </c>
      <c r="G26" s="295">
        <v>1985</v>
      </c>
    </row>
    <row r="27" spans="1:7" ht="15" customHeight="1">
      <c r="A27" s="25"/>
      <c r="B27" s="313" t="s">
        <v>887</v>
      </c>
      <c r="C27" s="61">
        <v>573</v>
      </c>
      <c r="D27" s="61">
        <v>2607</v>
      </c>
      <c r="E27" s="61">
        <v>11267</v>
      </c>
      <c r="F27" s="1307">
        <v>1384</v>
      </c>
      <c r="G27" s="1307">
        <v>2017</v>
      </c>
    </row>
    <row r="28" spans="1:7" ht="15" customHeight="1">
      <c r="A28" s="25"/>
      <c r="B28" s="313" t="s">
        <v>888</v>
      </c>
      <c r="C28" s="61">
        <v>489</v>
      </c>
      <c r="D28" s="61">
        <v>2755</v>
      </c>
      <c r="E28" s="61">
        <v>11774</v>
      </c>
      <c r="F28" s="1307">
        <v>1319</v>
      </c>
      <c r="G28" s="1307">
        <v>1908</v>
      </c>
    </row>
    <row r="29" spans="1:7" ht="15" customHeight="1">
      <c r="A29" s="25"/>
      <c r="B29" s="313" t="s">
        <v>889</v>
      </c>
      <c r="C29" s="61">
        <v>489</v>
      </c>
      <c r="D29" s="61">
        <v>2692</v>
      </c>
      <c r="E29" s="61">
        <v>11629</v>
      </c>
      <c r="F29" s="1307">
        <v>1311</v>
      </c>
      <c r="G29" s="1307">
        <v>2131</v>
      </c>
    </row>
    <row r="30" spans="1:7" ht="15" customHeight="1">
      <c r="A30" s="25"/>
      <c r="B30" s="313" t="s">
        <v>890</v>
      </c>
      <c r="C30" s="61">
        <v>539</v>
      </c>
      <c r="D30" s="61">
        <v>2515</v>
      </c>
      <c r="E30" s="61">
        <v>10684</v>
      </c>
      <c r="F30" s="1307">
        <v>1236</v>
      </c>
      <c r="G30" s="1307">
        <v>1751</v>
      </c>
    </row>
    <row r="31" spans="1:7" ht="15" customHeight="1">
      <c r="A31" s="25"/>
      <c r="B31" s="313" t="s">
        <v>891</v>
      </c>
      <c r="C31" s="61">
        <v>554</v>
      </c>
      <c r="D31" s="61">
        <v>2909</v>
      </c>
      <c r="E31" s="61">
        <v>10829</v>
      </c>
      <c r="F31" s="1307">
        <v>1224</v>
      </c>
      <c r="G31" s="1307">
        <v>1943</v>
      </c>
    </row>
    <row r="32" spans="1:7" ht="15" customHeight="1">
      <c r="A32" s="25"/>
      <c r="B32" s="313" t="s">
        <v>892</v>
      </c>
      <c r="C32" s="61">
        <v>582</v>
      </c>
      <c r="D32" s="61">
        <v>2903</v>
      </c>
      <c r="E32" s="61">
        <v>10344</v>
      </c>
      <c r="F32" s="1307">
        <v>1223</v>
      </c>
      <c r="G32" s="1307">
        <v>1704</v>
      </c>
    </row>
    <row r="33" spans="1:7" ht="15" customHeight="1">
      <c r="A33" s="25"/>
      <c r="B33" s="313" t="s">
        <v>893</v>
      </c>
      <c r="C33" s="61">
        <v>571</v>
      </c>
      <c r="D33" s="61">
        <v>3377</v>
      </c>
      <c r="E33" s="61">
        <v>11779</v>
      </c>
      <c r="F33" s="1307">
        <v>1270</v>
      </c>
      <c r="G33" s="1307">
        <v>1874</v>
      </c>
    </row>
    <row r="34" spans="1:7" ht="15" customHeight="1">
      <c r="A34" s="25"/>
      <c r="B34" s="313" t="s">
        <v>894</v>
      </c>
      <c r="C34" s="61">
        <v>568</v>
      </c>
      <c r="D34" s="61">
        <v>3409</v>
      </c>
      <c r="E34" s="61">
        <v>11485</v>
      </c>
      <c r="F34" s="1307">
        <v>1239</v>
      </c>
      <c r="G34" s="1307">
        <v>1838</v>
      </c>
    </row>
    <row r="35" spans="1:7" ht="15" customHeight="1">
      <c r="A35" s="25"/>
      <c r="B35" s="313" t="s">
        <v>895</v>
      </c>
      <c r="C35" s="61">
        <v>580</v>
      </c>
      <c r="D35" s="61">
        <v>2692</v>
      </c>
      <c r="E35" s="61">
        <v>10427</v>
      </c>
      <c r="F35" s="1307">
        <v>1376</v>
      </c>
      <c r="G35" s="1307">
        <v>1641</v>
      </c>
    </row>
    <row r="36" spans="1:7" ht="15" customHeight="1">
      <c r="A36" s="25">
        <v>2024</v>
      </c>
      <c r="B36" s="313" t="s">
        <v>884</v>
      </c>
      <c r="C36" s="61">
        <v>566</v>
      </c>
      <c r="D36" s="61">
        <v>3308</v>
      </c>
      <c r="E36" s="61">
        <v>11553</v>
      </c>
      <c r="F36" s="1307">
        <v>1102</v>
      </c>
      <c r="G36" s="295">
        <v>1622</v>
      </c>
    </row>
    <row r="37" spans="1:7" ht="15" customHeight="1">
      <c r="A37" s="25"/>
      <c r="B37" s="313" t="s">
        <v>885</v>
      </c>
      <c r="C37" s="61">
        <v>530</v>
      </c>
      <c r="D37" s="61">
        <v>2863</v>
      </c>
      <c r="E37" s="61">
        <v>10759</v>
      </c>
      <c r="F37" s="1307">
        <v>955</v>
      </c>
      <c r="G37" s="295">
        <v>1532</v>
      </c>
    </row>
    <row r="38" spans="1:7" ht="15" customHeight="1">
      <c r="A38" s="25"/>
      <c r="B38" s="313" t="s">
        <v>886</v>
      </c>
      <c r="C38" s="61">
        <v>635</v>
      </c>
      <c r="D38" s="61">
        <v>3122</v>
      </c>
      <c r="E38" s="61">
        <v>10845</v>
      </c>
      <c r="F38" s="1307">
        <v>1280</v>
      </c>
      <c r="G38" s="295">
        <v>1992</v>
      </c>
    </row>
    <row r="39" spans="1:7" ht="15" customHeight="1">
      <c r="A39" s="25"/>
      <c r="B39" s="26" t="s">
        <v>7</v>
      </c>
      <c r="C39" s="155">
        <v>101.3</v>
      </c>
      <c r="D39" s="155">
        <v>110.5</v>
      </c>
      <c r="E39" s="155">
        <v>87.2</v>
      </c>
      <c r="F39" s="155">
        <v>83.1</v>
      </c>
      <c r="G39" s="68">
        <v>100.4</v>
      </c>
    </row>
    <row r="40" spans="1:7" ht="15" customHeight="1">
      <c r="A40" s="25"/>
      <c r="B40" s="26" t="s">
        <v>8</v>
      </c>
      <c r="C40" s="1308">
        <v>119.8</v>
      </c>
      <c r="D40" s="1308">
        <v>109</v>
      </c>
      <c r="E40" s="155">
        <v>100.8</v>
      </c>
      <c r="F40" s="1308">
        <v>134</v>
      </c>
      <c r="G40" s="68">
        <v>130</v>
      </c>
    </row>
    <row r="41" spans="1:7" s="31" customFormat="1" ht="25.5" customHeight="1">
      <c r="A41" s="1882" t="s">
        <v>1150</v>
      </c>
      <c r="B41" s="1882"/>
      <c r="C41" s="1882"/>
      <c r="D41" s="1882"/>
      <c r="E41" s="1882"/>
      <c r="F41" s="1882"/>
      <c r="G41" s="1882"/>
    </row>
    <row r="42" spans="1:7" s="31" customFormat="1" ht="26.25" customHeight="1">
      <c r="A42" s="1883" t="s">
        <v>1151</v>
      </c>
      <c r="B42" s="1884"/>
      <c r="C42" s="1884"/>
      <c r="D42" s="1884"/>
      <c r="E42" s="1884"/>
      <c r="F42" s="1884"/>
      <c r="G42" s="1884"/>
    </row>
    <row r="43" spans="1:7" s="31" customFormat="1" ht="11.25" customHeight="1">
      <c r="A43" s="585"/>
      <c r="B43" s="585"/>
      <c r="C43" s="585"/>
      <c r="D43" s="585"/>
      <c r="E43" s="585"/>
      <c r="F43" s="585"/>
      <c r="G43" s="585"/>
    </row>
    <row r="44" spans="1:7" s="31" customFormat="1" ht="11.25"/>
    <row r="47" spans="1:7" ht="11.25" customHeight="1"/>
  </sheetData>
  <mergeCells count="9">
    <mergeCell ref="A41:G41"/>
    <mergeCell ref="A42:G42"/>
    <mergeCell ref="C5:G5"/>
    <mergeCell ref="A3:B5"/>
    <mergeCell ref="G3:G4"/>
    <mergeCell ref="C3:C4"/>
    <mergeCell ref="E3:E4"/>
    <mergeCell ref="F3:F4"/>
    <mergeCell ref="D3:D4"/>
  </mergeCells>
  <phoneticPr fontId="0" type="noConversion"/>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F44"/>
  <sheetViews>
    <sheetView showGridLines="0" zoomScaleNormal="100" zoomScaleSheetLayoutView="100" workbookViewId="0">
      <selection activeCell="C3" sqref="C3:C4"/>
    </sheetView>
  </sheetViews>
  <sheetFormatPr defaultColWidth="9" defaultRowHeight="12"/>
  <cols>
    <col min="1" max="1" width="9.875" style="58" customWidth="1"/>
    <col min="2" max="2" width="13.125" style="58" customWidth="1"/>
    <col min="3" max="5" width="20.125" style="58" customWidth="1"/>
    <col min="6" max="16384" width="9" style="58"/>
  </cols>
  <sheetData>
    <row r="1" spans="1:6" ht="13.5">
      <c r="A1" s="117" t="s">
        <v>180</v>
      </c>
      <c r="B1" s="77" t="s">
        <v>273</v>
      </c>
      <c r="C1" s="77"/>
      <c r="E1" s="413" t="s">
        <v>0</v>
      </c>
    </row>
    <row r="2" spans="1:6" ht="13.5">
      <c r="A2" s="430"/>
      <c r="B2" s="431" t="s">
        <v>305</v>
      </c>
      <c r="C2" s="430"/>
      <c r="D2" s="84"/>
      <c r="E2" s="413" t="s">
        <v>1</v>
      </c>
    </row>
    <row r="3" spans="1:6" ht="24" customHeight="1">
      <c r="A3" s="1792" t="s">
        <v>1230</v>
      </c>
      <c r="B3" s="1886"/>
      <c r="C3" s="1890" t="s">
        <v>1496</v>
      </c>
      <c r="D3" s="1887" t="s">
        <v>1495</v>
      </c>
      <c r="E3" s="1887" t="s">
        <v>510</v>
      </c>
      <c r="F3" s="84"/>
    </row>
    <row r="4" spans="1:6" ht="112.5" customHeight="1">
      <c r="A4" s="1496"/>
      <c r="B4" s="1497"/>
      <c r="C4" s="1891"/>
      <c r="D4" s="1892"/>
      <c r="E4" s="1892"/>
      <c r="F4" s="84"/>
    </row>
    <row r="5" spans="1:6" ht="38.25" customHeight="1">
      <c r="A5" s="1498"/>
      <c r="B5" s="1499"/>
      <c r="C5" s="396" t="s">
        <v>832</v>
      </c>
      <c r="D5" s="1860" t="s">
        <v>511</v>
      </c>
      <c r="E5" s="1893"/>
      <c r="F5" s="84"/>
    </row>
    <row r="6" spans="1:6" ht="15" customHeight="1">
      <c r="A6" s="25">
        <v>2022</v>
      </c>
      <c r="B6" s="312" t="s">
        <v>900</v>
      </c>
      <c r="C6" s="136">
        <v>566.9</v>
      </c>
      <c r="D6" s="1306">
        <v>5531</v>
      </c>
      <c r="E6" s="61">
        <v>25369</v>
      </c>
      <c r="F6" s="84"/>
    </row>
    <row r="7" spans="1:6" ht="15" customHeight="1">
      <c r="A7" s="25"/>
      <c r="B7" s="312" t="s">
        <v>901</v>
      </c>
      <c r="C7" s="136">
        <v>632.79999999999995</v>
      </c>
      <c r="D7" s="1306">
        <v>6019</v>
      </c>
      <c r="E7" s="61">
        <v>27705</v>
      </c>
      <c r="F7" s="84"/>
    </row>
    <row r="8" spans="1:6" ht="15" customHeight="1">
      <c r="A8" s="76"/>
      <c r="B8" s="114" t="s">
        <v>7</v>
      </c>
      <c r="C8" s="155">
        <v>98.5</v>
      </c>
      <c r="D8" s="155">
        <v>113.7</v>
      </c>
      <c r="E8" s="68">
        <v>99.4</v>
      </c>
    </row>
    <row r="9" spans="1:6" ht="15" customHeight="1">
      <c r="A9" s="25">
        <v>2023</v>
      </c>
      <c r="B9" s="312" t="s">
        <v>902</v>
      </c>
      <c r="C9" s="18">
        <v>122.3</v>
      </c>
      <c r="D9" s="61">
        <v>686</v>
      </c>
      <c r="E9" s="295" t="s">
        <v>1497</v>
      </c>
    </row>
    <row r="10" spans="1:6" ht="15" customHeight="1">
      <c r="A10" s="25"/>
      <c r="B10" s="312" t="s">
        <v>903</v>
      </c>
      <c r="C10" s="18">
        <v>191.2</v>
      </c>
      <c r="D10" s="61">
        <v>1147</v>
      </c>
      <c r="E10" s="295" t="s">
        <v>1498</v>
      </c>
    </row>
    <row r="11" spans="1:6" ht="15" customHeight="1">
      <c r="A11" s="25"/>
      <c r="B11" s="312" t="s">
        <v>904</v>
      </c>
      <c r="C11" s="302">
        <v>240.3</v>
      </c>
      <c r="D11" s="1306">
        <v>1471</v>
      </c>
      <c r="E11" s="295" t="s">
        <v>1499</v>
      </c>
    </row>
    <row r="12" spans="1:6" ht="15" customHeight="1">
      <c r="A12" s="25"/>
      <c r="B12" s="312" t="s">
        <v>905</v>
      </c>
      <c r="C12" s="136">
        <v>302.7</v>
      </c>
      <c r="D12" s="1306">
        <v>1853</v>
      </c>
      <c r="E12" s="295" t="s">
        <v>1500</v>
      </c>
    </row>
    <row r="13" spans="1:6" ht="15" customHeight="1">
      <c r="A13" s="25"/>
      <c r="B13" s="312" t="s">
        <v>899</v>
      </c>
      <c r="C13" s="136">
        <v>362.3</v>
      </c>
      <c r="D13" s="1306">
        <v>2188</v>
      </c>
      <c r="E13" s="295" t="s">
        <v>1501</v>
      </c>
    </row>
    <row r="14" spans="1:6" ht="15" customHeight="1">
      <c r="A14" s="25"/>
      <c r="B14" s="312" t="s">
        <v>897</v>
      </c>
      <c r="C14" s="136">
        <v>424.2</v>
      </c>
      <c r="D14" s="1306">
        <v>2500</v>
      </c>
      <c r="E14" s="295" t="s">
        <v>1502</v>
      </c>
    </row>
    <row r="15" spans="1:6" ht="15" customHeight="1">
      <c r="A15" s="25"/>
      <c r="B15" s="312" t="s">
        <v>898</v>
      </c>
      <c r="C15" s="136">
        <v>482.7</v>
      </c>
      <c r="D15" s="1306">
        <v>2842</v>
      </c>
      <c r="E15" s="295" t="s">
        <v>1503</v>
      </c>
    </row>
    <row r="16" spans="1:6" ht="15" customHeight="1">
      <c r="A16" s="25"/>
      <c r="B16" s="312" t="s">
        <v>906</v>
      </c>
      <c r="C16" s="136">
        <v>543.79999999999995</v>
      </c>
      <c r="D16" s="1306">
        <v>3166</v>
      </c>
      <c r="E16" s="295" t="s">
        <v>1504</v>
      </c>
    </row>
    <row r="17" spans="1:6" ht="15" customHeight="1">
      <c r="A17" s="25"/>
      <c r="B17" s="312" t="s">
        <v>907</v>
      </c>
      <c r="C17" s="67">
        <v>605.29999999999995</v>
      </c>
      <c r="D17" s="1307">
        <v>3535</v>
      </c>
      <c r="E17" s="295" t="s">
        <v>1505</v>
      </c>
    </row>
    <row r="18" spans="1:6" ht="15" customHeight="1">
      <c r="A18" s="25"/>
      <c r="B18" s="312" t="s">
        <v>900</v>
      </c>
      <c r="C18" s="67">
        <v>661.4</v>
      </c>
      <c r="D18" s="1307">
        <v>3898</v>
      </c>
      <c r="E18" s="295" t="s">
        <v>1506</v>
      </c>
    </row>
    <row r="19" spans="1:6" ht="15" customHeight="1">
      <c r="A19" s="25"/>
      <c r="B19" s="312" t="s">
        <v>901</v>
      </c>
      <c r="C19" s="67">
        <v>726.8</v>
      </c>
      <c r="D19" s="1307">
        <v>4282</v>
      </c>
      <c r="E19" s="295" t="s">
        <v>1507</v>
      </c>
    </row>
    <row r="20" spans="1:6" ht="15" customHeight="1">
      <c r="A20" s="76"/>
      <c r="B20" s="114" t="s">
        <v>7</v>
      </c>
      <c r="C20" s="68">
        <v>114.9</v>
      </c>
      <c r="D20" s="68">
        <v>71.099999999999994</v>
      </c>
      <c r="E20" s="29" t="s">
        <v>1508</v>
      </c>
    </row>
    <row r="21" spans="1:6" ht="15" customHeight="1">
      <c r="A21" s="25">
        <v>2024</v>
      </c>
      <c r="B21" s="312" t="s">
        <v>902</v>
      </c>
      <c r="C21" s="18">
        <v>128.69999999999999</v>
      </c>
      <c r="D21" s="61">
        <v>717</v>
      </c>
      <c r="E21" s="61">
        <v>4306</v>
      </c>
      <c r="F21" s="84"/>
    </row>
    <row r="22" spans="1:6" ht="15" customHeight="1">
      <c r="A22" s="25"/>
      <c r="B22" s="312" t="s">
        <v>903</v>
      </c>
      <c r="C22" s="18">
        <v>189.8</v>
      </c>
      <c r="D22" s="61">
        <v>1145</v>
      </c>
      <c r="E22" s="61">
        <v>6695</v>
      </c>
      <c r="F22" s="84"/>
    </row>
    <row r="23" spans="1:6" ht="15" customHeight="1">
      <c r="A23" s="25"/>
      <c r="B23" s="114" t="s">
        <v>7</v>
      </c>
      <c r="C23" s="68">
        <v>99.3</v>
      </c>
      <c r="D23" s="68">
        <v>99.8</v>
      </c>
      <c r="E23" s="68">
        <v>98.9</v>
      </c>
      <c r="F23" s="84"/>
    </row>
    <row r="24" spans="1:6" ht="15" customHeight="1">
      <c r="A24" s="25">
        <v>2023</v>
      </c>
      <c r="B24" s="313" t="s">
        <v>884</v>
      </c>
      <c r="C24" s="120">
        <v>64.2</v>
      </c>
      <c r="D24" s="61">
        <v>349</v>
      </c>
      <c r="E24" s="295" t="s">
        <v>1509</v>
      </c>
      <c r="F24" s="84"/>
    </row>
    <row r="25" spans="1:6" ht="15" customHeight="1">
      <c r="A25" s="25"/>
      <c r="B25" s="313" t="s">
        <v>885</v>
      </c>
      <c r="C25" s="120">
        <v>58.2</v>
      </c>
      <c r="D25" s="61">
        <v>337</v>
      </c>
      <c r="E25" s="295" t="s">
        <v>1510</v>
      </c>
      <c r="F25" s="84"/>
    </row>
    <row r="26" spans="1:6" ht="15" customHeight="1">
      <c r="A26" s="25"/>
      <c r="B26" s="313" t="s">
        <v>886</v>
      </c>
      <c r="C26" s="120">
        <v>68.8</v>
      </c>
      <c r="D26" s="61">
        <v>461</v>
      </c>
      <c r="E26" s="295" t="s">
        <v>1511</v>
      </c>
      <c r="F26" s="84"/>
    </row>
    <row r="27" spans="1:6" ht="15" customHeight="1">
      <c r="A27" s="25"/>
      <c r="B27" s="313" t="s">
        <v>887</v>
      </c>
      <c r="C27" s="18">
        <v>49.2</v>
      </c>
      <c r="D27" s="61">
        <v>324</v>
      </c>
      <c r="E27" s="295" t="s">
        <v>1512</v>
      </c>
      <c r="F27" s="84"/>
    </row>
    <row r="28" spans="1:6" ht="15" customHeight="1">
      <c r="A28" s="25"/>
      <c r="B28" s="313" t="s">
        <v>888</v>
      </c>
      <c r="C28" s="18">
        <v>62.4</v>
      </c>
      <c r="D28" s="61">
        <v>382</v>
      </c>
      <c r="E28" s="295" t="s">
        <v>1513</v>
      </c>
      <c r="F28" s="84"/>
    </row>
    <row r="29" spans="1:6" ht="15" customHeight="1">
      <c r="A29" s="25"/>
      <c r="B29" s="313" t="s">
        <v>889</v>
      </c>
      <c r="C29" s="18">
        <v>59.6</v>
      </c>
      <c r="D29" s="61">
        <v>335</v>
      </c>
      <c r="E29" s="295" t="s">
        <v>1514</v>
      </c>
      <c r="F29" s="84"/>
    </row>
    <row r="30" spans="1:6" ht="15" customHeight="1">
      <c r="A30" s="25"/>
      <c r="B30" s="313" t="s">
        <v>890</v>
      </c>
      <c r="C30" s="18">
        <v>61.9</v>
      </c>
      <c r="D30" s="61">
        <v>312</v>
      </c>
      <c r="E30" s="295" t="s">
        <v>1515</v>
      </c>
      <c r="F30" s="84"/>
    </row>
    <row r="31" spans="1:6" ht="15" customHeight="1">
      <c r="A31" s="25"/>
      <c r="B31" s="313" t="s">
        <v>891</v>
      </c>
      <c r="C31" s="18">
        <v>58.5</v>
      </c>
      <c r="D31" s="61">
        <v>342</v>
      </c>
      <c r="E31" s="295" t="s">
        <v>1516</v>
      </c>
      <c r="F31" s="84"/>
    </row>
    <row r="32" spans="1:6" ht="15" customHeight="1">
      <c r="A32" s="25"/>
      <c r="B32" s="313" t="s">
        <v>892</v>
      </c>
      <c r="C32" s="18">
        <v>61.1</v>
      </c>
      <c r="D32" s="61">
        <v>324</v>
      </c>
      <c r="E32" s="295" t="s">
        <v>1517</v>
      </c>
      <c r="F32" s="84"/>
    </row>
    <row r="33" spans="1:6" ht="15" customHeight="1">
      <c r="A33" s="25"/>
      <c r="B33" s="313" t="s">
        <v>893</v>
      </c>
      <c r="C33" s="18">
        <v>61.5</v>
      </c>
      <c r="D33" s="61">
        <v>369</v>
      </c>
      <c r="E33" s="295" t="s">
        <v>1518</v>
      </c>
      <c r="F33" s="84"/>
    </row>
    <row r="34" spans="1:6" ht="15" customHeight="1">
      <c r="A34" s="25"/>
      <c r="B34" s="313" t="s">
        <v>894</v>
      </c>
      <c r="C34" s="18">
        <v>56.1</v>
      </c>
      <c r="D34" s="61">
        <v>363</v>
      </c>
      <c r="E34" s="295" t="s">
        <v>1519</v>
      </c>
      <c r="F34" s="84"/>
    </row>
    <row r="35" spans="1:6" ht="15" customHeight="1">
      <c r="A35" s="25"/>
      <c r="B35" s="313" t="s">
        <v>895</v>
      </c>
      <c r="C35" s="18">
        <v>65.5</v>
      </c>
      <c r="D35" s="61">
        <v>384</v>
      </c>
      <c r="E35" s="295" t="s">
        <v>1520</v>
      </c>
      <c r="F35" s="84"/>
    </row>
    <row r="36" spans="1:6" ht="15" customHeight="1">
      <c r="A36" s="25">
        <v>2024</v>
      </c>
      <c r="B36" s="313" t="s">
        <v>884</v>
      </c>
      <c r="C36" s="120">
        <v>69.099999999999994</v>
      </c>
      <c r="D36" s="61">
        <v>366</v>
      </c>
      <c r="E36" s="61">
        <v>2206</v>
      </c>
      <c r="F36" s="84"/>
    </row>
    <row r="37" spans="1:6" ht="15" customHeight="1">
      <c r="A37" s="25"/>
      <c r="B37" s="313" t="s">
        <v>885</v>
      </c>
      <c r="C37" s="120">
        <v>59.6</v>
      </c>
      <c r="D37" s="61">
        <v>351</v>
      </c>
      <c r="E37" s="61">
        <v>2100</v>
      </c>
      <c r="F37" s="84"/>
    </row>
    <row r="38" spans="1:6" ht="15" customHeight="1">
      <c r="A38" s="25"/>
      <c r="B38" s="313" t="s">
        <v>886</v>
      </c>
      <c r="C38" s="120">
        <v>61.1</v>
      </c>
      <c r="D38" s="61">
        <v>428</v>
      </c>
      <c r="E38" s="61">
        <v>2389</v>
      </c>
      <c r="F38" s="84"/>
    </row>
    <row r="39" spans="1:6" ht="15" customHeight="1">
      <c r="A39" s="25"/>
      <c r="B39" s="113" t="s">
        <v>7</v>
      </c>
      <c r="C39" s="1308">
        <v>88.7</v>
      </c>
      <c r="D39" s="1308">
        <v>92.8</v>
      </c>
      <c r="E39" s="1308">
        <v>101.2</v>
      </c>
      <c r="F39" s="84"/>
    </row>
    <row r="40" spans="1:6" ht="15" customHeight="1">
      <c r="A40" s="25"/>
      <c r="B40" s="26" t="s">
        <v>8</v>
      </c>
      <c r="C40" s="1308">
        <v>102.5</v>
      </c>
      <c r="D40" s="1308">
        <v>121.9</v>
      </c>
      <c r="E40" s="1308">
        <v>113.8</v>
      </c>
      <c r="F40" s="84"/>
    </row>
    <row r="41" spans="1:6" s="31" customFormat="1" ht="15" customHeight="1">
      <c r="A41" s="1889" t="s">
        <v>1152</v>
      </c>
      <c r="B41" s="1889"/>
      <c r="C41" s="1889"/>
      <c r="D41" s="1889"/>
      <c r="E41" s="1889"/>
    </row>
    <row r="42" spans="1:6" s="31" customFormat="1" ht="15" customHeight="1">
      <c r="A42" s="1883" t="s">
        <v>1153</v>
      </c>
      <c r="B42" s="1883"/>
      <c r="C42" s="1883"/>
      <c r="D42" s="1883"/>
      <c r="E42" s="1883"/>
    </row>
    <row r="43" spans="1:6" s="31" customFormat="1" ht="11.25" customHeight="1">
      <c r="A43" s="628"/>
      <c r="B43" s="628"/>
      <c r="C43" s="628"/>
      <c r="D43" s="391"/>
    </row>
    <row r="44" spans="1:6" ht="14.85" customHeight="1">
      <c r="A44" s="629"/>
      <c r="B44" s="629"/>
    </row>
  </sheetData>
  <mergeCells count="7">
    <mergeCell ref="A41:E41"/>
    <mergeCell ref="A42:E42"/>
    <mergeCell ref="A3:B5"/>
    <mergeCell ref="C3:C4"/>
    <mergeCell ref="D3:D4"/>
    <mergeCell ref="E3:E4"/>
    <mergeCell ref="D5:E5"/>
  </mergeCells>
  <phoneticPr fontId="0" type="noConversion"/>
  <hyperlink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heetViews>
  <sheetFormatPr defaultRowHeight="14.25"/>
  <cols>
    <col min="1" max="2" width="9" style="1382"/>
    <col min="3" max="9" width="16" style="1382" customWidth="1"/>
    <col min="10" max="16384" width="9" style="1382"/>
  </cols>
  <sheetData>
    <row r="1" spans="1:9">
      <c r="A1" s="1380" t="s">
        <v>158</v>
      </c>
      <c r="B1" s="1381" t="s">
        <v>245</v>
      </c>
      <c r="H1" s="1439" t="s">
        <v>0</v>
      </c>
      <c r="I1" s="1439"/>
    </row>
    <row r="2" spans="1:9">
      <c r="A2" s="1383"/>
      <c r="B2" s="1384" t="s">
        <v>246</v>
      </c>
      <c r="H2" s="1439" t="s">
        <v>1</v>
      </c>
      <c r="I2" s="1439"/>
    </row>
    <row r="3" spans="1:9" ht="30" customHeight="1">
      <c r="A3" s="1440" t="s">
        <v>1208</v>
      </c>
      <c r="B3" s="1441"/>
      <c r="C3" s="1444" t="s">
        <v>805</v>
      </c>
      <c r="D3" s="1445"/>
      <c r="E3" s="1446"/>
      <c r="F3" s="1444" t="s">
        <v>320</v>
      </c>
      <c r="G3" s="1451"/>
      <c r="H3" s="1451"/>
      <c r="I3" s="1454" t="s">
        <v>806</v>
      </c>
    </row>
    <row r="4" spans="1:9" ht="30" customHeight="1">
      <c r="A4" s="1442"/>
      <c r="B4" s="1442"/>
      <c r="C4" s="1447"/>
      <c r="D4" s="1448"/>
      <c r="E4" s="1449"/>
      <c r="F4" s="1452"/>
      <c r="G4" s="1442"/>
      <c r="H4" s="1442"/>
      <c r="I4" s="1455"/>
    </row>
    <row r="5" spans="1:9" ht="30" customHeight="1">
      <c r="A5" s="1442"/>
      <c r="B5" s="1442"/>
      <c r="C5" s="1450"/>
      <c r="D5" s="1448"/>
      <c r="E5" s="1449"/>
      <c r="F5" s="1453"/>
      <c r="G5" s="1442"/>
      <c r="H5" s="1442"/>
      <c r="I5" s="1455"/>
    </row>
    <row r="6" spans="1:9" ht="30" customHeight="1">
      <c r="A6" s="1443"/>
      <c r="B6" s="1443"/>
      <c r="C6" s="1385" t="s">
        <v>829</v>
      </c>
      <c r="D6" s="1386" t="s">
        <v>2</v>
      </c>
      <c r="E6" s="1386" t="s">
        <v>3</v>
      </c>
      <c r="F6" s="1385" t="s">
        <v>877</v>
      </c>
      <c r="G6" s="1386" t="s">
        <v>2</v>
      </c>
      <c r="H6" s="1387" t="s">
        <v>3</v>
      </c>
      <c r="I6" s="1456"/>
    </row>
    <row r="7" spans="1:9">
      <c r="A7" s="1388">
        <v>2022</v>
      </c>
      <c r="B7" s="1389" t="s">
        <v>901</v>
      </c>
      <c r="C7" s="1390" t="s">
        <v>1532</v>
      </c>
      <c r="D7" s="1390" t="s">
        <v>1534</v>
      </c>
      <c r="E7" s="1391" t="s">
        <v>84</v>
      </c>
      <c r="F7" s="1390" t="s">
        <v>1536</v>
      </c>
      <c r="G7" s="1390">
        <v>104.4</v>
      </c>
      <c r="H7" s="1391" t="s">
        <v>84</v>
      </c>
      <c r="I7" s="1392">
        <v>5.2</v>
      </c>
    </row>
    <row r="8" spans="1:9">
      <c r="A8" s="1393">
        <v>2023</v>
      </c>
      <c r="B8" s="1394" t="s">
        <v>901</v>
      </c>
      <c r="C8" s="1390" t="s">
        <v>1533</v>
      </c>
      <c r="D8" s="1390" t="s">
        <v>1535</v>
      </c>
      <c r="E8" s="1391" t="s">
        <v>84</v>
      </c>
      <c r="F8" s="1390" t="s">
        <v>1537</v>
      </c>
      <c r="G8" s="1390" t="s">
        <v>1538</v>
      </c>
      <c r="H8" s="1391" t="s">
        <v>84</v>
      </c>
      <c r="I8" s="1392">
        <v>8.8000000000000007</v>
      </c>
    </row>
    <row r="9" spans="1:9">
      <c r="A9" s="1388">
        <v>2023</v>
      </c>
      <c r="B9" s="1395" t="s">
        <v>884</v>
      </c>
      <c r="C9" s="1390">
        <v>22.5</v>
      </c>
      <c r="D9" s="1390">
        <v>95.8</v>
      </c>
      <c r="E9" s="1390">
        <v>105.2</v>
      </c>
      <c r="F9" s="1390">
        <v>73.3</v>
      </c>
      <c r="G9" s="1390">
        <v>98.2</v>
      </c>
      <c r="H9" s="1390">
        <v>101.5</v>
      </c>
      <c r="I9" s="1392">
        <v>6.2</v>
      </c>
    </row>
    <row r="10" spans="1:9">
      <c r="A10" s="1388"/>
      <c r="B10" s="1395" t="s">
        <v>885</v>
      </c>
      <c r="C10" s="1390">
        <v>22.5</v>
      </c>
      <c r="D10" s="1390">
        <v>107.9</v>
      </c>
      <c r="E10" s="1390">
        <v>99.7</v>
      </c>
      <c r="F10" s="1390">
        <v>70.3</v>
      </c>
      <c r="G10" s="1390">
        <v>100.8</v>
      </c>
      <c r="H10" s="1390">
        <v>95.9</v>
      </c>
      <c r="I10" s="1392">
        <v>7</v>
      </c>
    </row>
    <row r="11" spans="1:9">
      <c r="A11" s="1388"/>
      <c r="B11" s="1395" t="s">
        <v>886</v>
      </c>
      <c r="C11" s="1390">
        <v>31.4</v>
      </c>
      <c r="D11" s="1390">
        <v>145.80000000000001</v>
      </c>
      <c r="E11" s="1390">
        <v>139.6</v>
      </c>
      <c r="F11" s="1390">
        <v>78.599999999999994</v>
      </c>
      <c r="G11" s="1390">
        <v>101.5</v>
      </c>
      <c r="H11" s="1390">
        <v>111.7</v>
      </c>
      <c r="I11" s="1392">
        <v>8.5</v>
      </c>
    </row>
    <row r="12" spans="1:9">
      <c r="A12" s="1388"/>
      <c r="B12" s="1395" t="s">
        <v>887</v>
      </c>
      <c r="C12" s="1390">
        <v>20.100000000000001</v>
      </c>
      <c r="D12" s="1390">
        <v>85.4</v>
      </c>
      <c r="E12" s="1390">
        <v>64</v>
      </c>
      <c r="F12" s="1390">
        <v>75.8</v>
      </c>
      <c r="G12" s="1390">
        <v>100.9</v>
      </c>
      <c r="H12" s="1390">
        <v>96.5</v>
      </c>
      <c r="I12" s="1392">
        <v>10.1</v>
      </c>
    </row>
    <row r="13" spans="1:9">
      <c r="A13" s="1388"/>
      <c r="B13" s="1395" t="s">
        <v>888</v>
      </c>
      <c r="C13" s="1390">
        <v>23.8</v>
      </c>
      <c r="D13" s="1390">
        <v>99.2</v>
      </c>
      <c r="E13" s="1390">
        <v>118.4</v>
      </c>
      <c r="F13" s="1390">
        <v>79.599999999999994</v>
      </c>
      <c r="G13" s="1390">
        <v>102</v>
      </c>
      <c r="H13" s="1390">
        <v>105</v>
      </c>
      <c r="I13" s="1392">
        <v>9.9</v>
      </c>
    </row>
    <row r="14" spans="1:9">
      <c r="A14" s="1388"/>
      <c r="B14" s="1395" t="s">
        <v>889</v>
      </c>
      <c r="C14" s="1390">
        <v>20.8</v>
      </c>
      <c r="D14" s="1390">
        <v>92</v>
      </c>
      <c r="E14" s="1390">
        <v>87.4</v>
      </c>
      <c r="F14" s="1390">
        <v>74.599999999999994</v>
      </c>
      <c r="G14" s="1390">
        <v>99.4</v>
      </c>
      <c r="H14" s="1390">
        <v>93.7</v>
      </c>
      <c r="I14" s="1392">
        <v>10.4</v>
      </c>
    </row>
    <row r="15" spans="1:9">
      <c r="A15" s="1388"/>
      <c r="B15" s="1395" t="s">
        <v>890</v>
      </c>
      <c r="C15" s="1390">
        <v>22</v>
      </c>
      <c r="D15" s="1390">
        <v>97.8</v>
      </c>
      <c r="E15" s="1390">
        <v>106</v>
      </c>
      <c r="F15" s="1390">
        <v>74.5</v>
      </c>
      <c r="G15" s="1390">
        <v>97.6</v>
      </c>
      <c r="H15" s="1390">
        <v>99.9</v>
      </c>
      <c r="I15" s="1392">
        <v>11.5</v>
      </c>
    </row>
    <row r="16" spans="1:9">
      <c r="A16" s="1388"/>
      <c r="B16" s="1395" t="s">
        <v>891</v>
      </c>
      <c r="C16" s="1390">
        <v>21</v>
      </c>
      <c r="D16" s="1390">
        <v>98.7</v>
      </c>
      <c r="E16" s="1390">
        <v>95.1</v>
      </c>
      <c r="F16" s="1390">
        <v>72.400000000000006</v>
      </c>
      <c r="G16" s="1390">
        <v>98.6</v>
      </c>
      <c r="H16" s="1390">
        <v>97.2</v>
      </c>
      <c r="I16" s="1392">
        <v>11.4</v>
      </c>
    </row>
    <row r="17" spans="1:17">
      <c r="A17" s="1388"/>
      <c r="B17" s="1395" t="s">
        <v>892</v>
      </c>
      <c r="C17" s="1390">
        <v>19</v>
      </c>
      <c r="D17" s="1390">
        <v>83.7</v>
      </c>
      <c r="E17" s="1390">
        <v>90.7</v>
      </c>
      <c r="F17" s="1390">
        <v>68.400000000000006</v>
      </c>
      <c r="G17" s="1390">
        <v>98.1</v>
      </c>
      <c r="H17" s="1390">
        <v>94.5</v>
      </c>
      <c r="I17" s="1392">
        <v>8.6999999999999993</v>
      </c>
    </row>
    <row r="18" spans="1:17">
      <c r="A18" s="1388"/>
      <c r="B18" s="1395" t="s">
        <v>893</v>
      </c>
      <c r="C18" s="1390">
        <v>22.1</v>
      </c>
      <c r="D18" s="1390">
        <v>94.6</v>
      </c>
      <c r="E18" s="1390">
        <v>116.4</v>
      </c>
      <c r="F18" s="1390">
        <v>69.2</v>
      </c>
      <c r="G18" s="1390">
        <v>97.7</v>
      </c>
      <c r="H18" s="1390">
        <v>101.3</v>
      </c>
      <c r="I18" s="1392">
        <v>8.1999999999999993</v>
      </c>
    </row>
    <row r="19" spans="1:17">
      <c r="A19" s="1388"/>
      <c r="B19" s="1395" t="s">
        <v>894</v>
      </c>
      <c r="C19" s="1390">
        <v>23.6</v>
      </c>
      <c r="D19" s="1390">
        <v>100.3</v>
      </c>
      <c r="E19" s="1390">
        <v>106.6</v>
      </c>
      <c r="F19" s="1390">
        <v>67.099999999999994</v>
      </c>
      <c r="G19" s="1390">
        <v>97.9</v>
      </c>
      <c r="H19" s="1390">
        <v>96.9</v>
      </c>
      <c r="I19" s="1392">
        <v>7.7</v>
      </c>
    </row>
    <row r="20" spans="1:17">
      <c r="A20" s="1388"/>
      <c r="B20" s="1395" t="s">
        <v>895</v>
      </c>
      <c r="C20" s="1390">
        <v>18</v>
      </c>
      <c r="D20" s="1390">
        <v>83.9</v>
      </c>
      <c r="E20" s="1390">
        <v>76.099999999999994</v>
      </c>
      <c r="F20" s="1390">
        <v>72</v>
      </c>
      <c r="G20" s="1390">
        <v>99.7</v>
      </c>
      <c r="H20" s="1390">
        <v>107.4</v>
      </c>
      <c r="I20" s="1392">
        <v>8.5</v>
      </c>
    </row>
    <row r="21" spans="1:17">
      <c r="A21" s="1388">
        <v>2024</v>
      </c>
      <c r="B21" s="1395" t="s">
        <v>884</v>
      </c>
      <c r="C21" s="1390">
        <v>21.8</v>
      </c>
      <c r="D21" s="1390">
        <v>96.9</v>
      </c>
      <c r="E21" s="1390">
        <v>121.6</v>
      </c>
      <c r="F21" s="1390">
        <v>77.099999999999994</v>
      </c>
      <c r="G21" s="1390">
        <v>105.1</v>
      </c>
      <c r="H21" s="1390">
        <v>107</v>
      </c>
      <c r="I21" s="1392">
        <v>8.1999999999999993</v>
      </c>
    </row>
    <row r="22" spans="1:17">
      <c r="A22" s="1388"/>
      <c r="B22" s="1395" t="s">
        <v>885</v>
      </c>
      <c r="C22" s="1390">
        <v>21.5</v>
      </c>
      <c r="D22" s="1390">
        <v>95.9</v>
      </c>
      <c r="E22" s="1390">
        <v>98.6</v>
      </c>
      <c r="F22" s="1390">
        <v>73.099999999999994</v>
      </c>
      <c r="G22" s="1390">
        <v>104</v>
      </c>
      <c r="H22" s="1390">
        <v>94.8</v>
      </c>
      <c r="I22" s="1392">
        <v>9.8000000000000007</v>
      </c>
    </row>
    <row r="23" spans="1:17">
      <c r="A23" s="1388"/>
      <c r="B23" s="1395" t="s">
        <v>886</v>
      </c>
      <c r="C23" s="1390">
        <v>21.9</v>
      </c>
      <c r="D23" s="1390">
        <v>69.7</v>
      </c>
      <c r="E23" s="1390">
        <v>101.6</v>
      </c>
      <c r="F23" s="1390">
        <v>78.3</v>
      </c>
      <c r="G23" s="1390">
        <v>99.6</v>
      </c>
      <c r="H23" s="1390">
        <v>107.1</v>
      </c>
      <c r="I23" s="1392">
        <v>9.1</v>
      </c>
    </row>
    <row r="24" spans="1:17" ht="14.25" customHeight="1">
      <c r="A24" s="1437" t="s">
        <v>1099</v>
      </c>
      <c r="B24" s="1437"/>
      <c r="C24" s="1437"/>
      <c r="D24" s="1437"/>
      <c r="E24" s="1437"/>
      <c r="F24" s="1437"/>
      <c r="G24" s="1437"/>
      <c r="H24" s="1437"/>
      <c r="I24" s="1437"/>
      <c r="J24" s="1396"/>
      <c r="K24" s="1396"/>
      <c r="L24" s="1396"/>
      <c r="M24" s="1396"/>
      <c r="N24" s="1396"/>
      <c r="O24" s="1396"/>
      <c r="P24" s="1396"/>
      <c r="Q24" s="1396"/>
    </row>
    <row r="25" spans="1:17" ht="14.25" customHeight="1">
      <c r="A25" s="1438" t="s">
        <v>1100</v>
      </c>
      <c r="B25" s="1438"/>
      <c r="C25" s="1438"/>
      <c r="D25" s="1438"/>
      <c r="E25" s="1438"/>
      <c r="F25" s="1438"/>
      <c r="G25" s="1438"/>
      <c r="H25" s="1438"/>
      <c r="I25" s="1438"/>
      <c r="J25" s="1397"/>
      <c r="K25" s="1397"/>
      <c r="L25" s="1397"/>
      <c r="M25" s="1397"/>
      <c r="N25" s="1397"/>
      <c r="O25" s="1397"/>
      <c r="P25" s="1397"/>
      <c r="Q25" s="1397"/>
    </row>
  </sheetData>
  <mergeCells count="8">
    <mergeCell ref="A24:I24"/>
    <mergeCell ref="A25:I25"/>
    <mergeCell ref="H1:I1"/>
    <mergeCell ref="H2:I2"/>
    <mergeCell ref="A3:B6"/>
    <mergeCell ref="C3:E5"/>
    <mergeCell ref="F3:H5"/>
    <mergeCell ref="I3:I6"/>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H44"/>
  <sheetViews>
    <sheetView showGridLines="0" zoomScaleNormal="100" zoomScaleSheetLayoutView="100" workbookViewId="0"/>
  </sheetViews>
  <sheetFormatPr defaultColWidth="9" defaultRowHeight="12"/>
  <cols>
    <col min="1" max="1" width="8.125" style="58" customWidth="1"/>
    <col min="2" max="2" width="12.375" style="58" customWidth="1"/>
    <col min="3" max="7" width="20.5" style="58" customWidth="1"/>
    <col min="8" max="16384" width="9" style="58"/>
  </cols>
  <sheetData>
    <row r="1" spans="1:7" ht="13.5">
      <c r="A1" s="117" t="s">
        <v>180</v>
      </c>
      <c r="B1" s="77" t="s">
        <v>274</v>
      </c>
      <c r="C1" s="77"/>
      <c r="D1" s="77"/>
      <c r="E1" s="77"/>
      <c r="F1" s="429"/>
      <c r="G1" s="413" t="s">
        <v>0</v>
      </c>
    </row>
    <row r="2" spans="1:7" ht="13.5">
      <c r="A2" s="430"/>
      <c r="B2" s="431" t="s">
        <v>305</v>
      </c>
      <c r="C2" s="1260"/>
      <c r="D2" s="430"/>
      <c r="E2" s="1261"/>
      <c r="F2" s="432"/>
      <c r="G2" s="413" t="s">
        <v>1</v>
      </c>
    </row>
    <row r="3" spans="1:7" ht="27.75" customHeight="1">
      <c r="A3" s="1792" t="s">
        <v>1230</v>
      </c>
      <c r="B3" s="1886"/>
      <c r="C3" s="1899" t="s">
        <v>1521</v>
      </c>
      <c r="D3" s="1673" t="s">
        <v>1461</v>
      </c>
      <c r="E3" s="1899" t="s">
        <v>1522</v>
      </c>
      <c r="F3" s="1887" t="s">
        <v>766</v>
      </c>
      <c r="G3" s="1887" t="s">
        <v>918</v>
      </c>
    </row>
    <row r="4" spans="1:7" ht="109.5" customHeight="1">
      <c r="A4" s="1496"/>
      <c r="B4" s="1497"/>
      <c r="C4" s="1900"/>
      <c r="D4" s="1896"/>
      <c r="E4" s="1900"/>
      <c r="F4" s="1892"/>
      <c r="G4" s="1892"/>
    </row>
    <row r="5" spans="1:7" ht="27.75" customHeight="1">
      <c r="A5" s="1498"/>
      <c r="B5" s="1499"/>
      <c r="C5" s="1285" t="s">
        <v>1494</v>
      </c>
      <c r="D5" s="1897" t="s">
        <v>511</v>
      </c>
      <c r="E5" s="1861"/>
      <c r="F5" s="1867"/>
      <c r="G5" s="1278" t="s">
        <v>835</v>
      </c>
    </row>
    <row r="6" spans="1:7" ht="15" customHeight="1">
      <c r="A6" s="25">
        <v>2022</v>
      </c>
      <c r="B6" s="312" t="s">
        <v>900</v>
      </c>
      <c r="C6" s="1294">
        <v>58312</v>
      </c>
      <c r="D6" s="1295">
        <v>348236</v>
      </c>
      <c r="E6" s="1295">
        <v>558779</v>
      </c>
      <c r="F6" s="1296">
        <v>413623</v>
      </c>
      <c r="G6" s="162">
        <v>29.9</v>
      </c>
    </row>
    <row r="7" spans="1:7" ht="15" customHeight="1">
      <c r="A7" s="25"/>
      <c r="B7" s="312" t="s">
        <v>901</v>
      </c>
      <c r="C7" s="1294">
        <v>62694</v>
      </c>
      <c r="D7" s="1295">
        <v>376479</v>
      </c>
      <c r="E7" s="1295">
        <v>611500</v>
      </c>
      <c r="F7" s="1296">
        <v>439374</v>
      </c>
      <c r="G7" s="162">
        <v>31.9</v>
      </c>
    </row>
    <row r="8" spans="1:7" ht="15" customHeight="1">
      <c r="A8" s="423"/>
      <c r="B8" s="114" t="s">
        <v>7</v>
      </c>
      <c r="C8" s="1297">
        <v>120.3</v>
      </c>
      <c r="D8" s="29">
        <v>99</v>
      </c>
      <c r="E8" s="29">
        <v>106.3</v>
      </c>
      <c r="F8" s="1298">
        <v>81.400000000000006</v>
      </c>
      <c r="G8" s="384">
        <v>98.4</v>
      </c>
    </row>
    <row r="9" spans="1:7" ht="15" customHeight="1">
      <c r="A9" s="25">
        <v>2023</v>
      </c>
      <c r="B9" s="312" t="s">
        <v>902</v>
      </c>
      <c r="C9" s="1294">
        <v>10374</v>
      </c>
      <c r="D9" s="1295">
        <v>54558</v>
      </c>
      <c r="E9" s="1295">
        <v>92908</v>
      </c>
      <c r="F9" s="900">
        <v>54671</v>
      </c>
      <c r="G9" s="162">
        <v>4.4000000000000004</v>
      </c>
    </row>
    <row r="10" spans="1:7" ht="15" customHeight="1">
      <c r="A10" s="25"/>
      <c r="B10" s="312" t="s">
        <v>903</v>
      </c>
      <c r="C10" s="1294">
        <v>14802</v>
      </c>
      <c r="D10" s="295">
        <v>86195</v>
      </c>
      <c r="E10" s="295">
        <v>144634</v>
      </c>
      <c r="F10" s="900">
        <v>89891</v>
      </c>
      <c r="G10" s="301">
        <v>7</v>
      </c>
    </row>
    <row r="11" spans="1:7" ht="15" customHeight="1">
      <c r="A11" s="25"/>
      <c r="B11" s="1036" t="s">
        <v>904</v>
      </c>
      <c r="C11" s="1294">
        <v>18526</v>
      </c>
      <c r="D11" s="295">
        <v>114287</v>
      </c>
      <c r="E11" s="295">
        <v>193430</v>
      </c>
      <c r="F11" s="900">
        <v>120345</v>
      </c>
      <c r="G11" s="301">
        <v>9.1999999999999993</v>
      </c>
    </row>
    <row r="12" spans="1:7" ht="15" customHeight="1">
      <c r="A12" s="25"/>
      <c r="B12" s="1036" t="s">
        <v>905</v>
      </c>
      <c r="C12" s="1294">
        <v>23614</v>
      </c>
      <c r="D12" s="295">
        <v>144939</v>
      </c>
      <c r="E12" s="295">
        <v>233874</v>
      </c>
      <c r="F12" s="900">
        <v>150739</v>
      </c>
      <c r="G12" s="301">
        <v>11.8</v>
      </c>
    </row>
    <row r="13" spans="1:7" ht="15" customHeight="1">
      <c r="A13" s="25"/>
      <c r="B13" s="1036" t="s">
        <v>899</v>
      </c>
      <c r="C13" s="1294">
        <v>27396</v>
      </c>
      <c r="D13" s="295">
        <v>175090</v>
      </c>
      <c r="E13" s="295">
        <v>267099</v>
      </c>
      <c r="F13" s="900">
        <v>181596</v>
      </c>
      <c r="G13" s="301">
        <v>14.4</v>
      </c>
    </row>
    <row r="14" spans="1:7" ht="15" customHeight="1">
      <c r="A14" s="25"/>
      <c r="B14" s="312" t="s">
        <v>897</v>
      </c>
      <c r="C14" s="1294">
        <v>29951</v>
      </c>
      <c r="D14" s="1295">
        <v>203752</v>
      </c>
      <c r="E14" s="1295">
        <v>316262</v>
      </c>
      <c r="F14" s="1299">
        <v>215325</v>
      </c>
      <c r="G14" s="162">
        <v>16.7</v>
      </c>
    </row>
    <row r="15" spans="1:7" ht="15" customHeight="1">
      <c r="A15" s="25"/>
      <c r="B15" s="312" t="s">
        <v>898</v>
      </c>
      <c r="C15" s="1294">
        <v>33895</v>
      </c>
      <c r="D15" s="1295">
        <v>235098</v>
      </c>
      <c r="E15" s="1295">
        <v>365461</v>
      </c>
      <c r="F15" s="1299">
        <v>250558</v>
      </c>
      <c r="G15" s="162">
        <v>18.7</v>
      </c>
    </row>
    <row r="16" spans="1:7" ht="15" customHeight="1">
      <c r="A16" s="25"/>
      <c r="B16" s="312" t="s">
        <v>906</v>
      </c>
      <c r="C16" s="1294">
        <v>38356</v>
      </c>
      <c r="D16" s="1295">
        <v>266029</v>
      </c>
      <c r="E16" s="1295">
        <v>410100</v>
      </c>
      <c r="F16" s="1299">
        <v>289280</v>
      </c>
      <c r="G16" s="162">
        <v>21.4</v>
      </c>
    </row>
    <row r="17" spans="1:8" ht="15" customHeight="1">
      <c r="A17" s="25"/>
      <c r="B17" s="312" t="s">
        <v>907</v>
      </c>
      <c r="C17" s="1294">
        <v>43220</v>
      </c>
      <c r="D17" s="1295">
        <v>298745</v>
      </c>
      <c r="E17" s="1295">
        <v>443982</v>
      </c>
      <c r="F17" s="1105">
        <v>327328</v>
      </c>
      <c r="G17" s="162">
        <v>23.9</v>
      </c>
    </row>
    <row r="18" spans="1:8" ht="15" customHeight="1">
      <c r="A18" s="25"/>
      <c r="B18" s="312" t="s">
        <v>900</v>
      </c>
      <c r="C18" s="1294">
        <v>47114</v>
      </c>
      <c r="D18" s="1295">
        <v>330446</v>
      </c>
      <c r="E18" s="1295">
        <v>467272</v>
      </c>
      <c r="F18" s="1105">
        <v>349935</v>
      </c>
      <c r="G18" s="162">
        <v>26.5</v>
      </c>
    </row>
    <row r="19" spans="1:8" ht="15" customHeight="1">
      <c r="A19" s="25"/>
      <c r="B19" s="312" t="s">
        <v>901</v>
      </c>
      <c r="C19" s="1294">
        <v>51802</v>
      </c>
      <c r="D19" s="1295">
        <v>357662</v>
      </c>
      <c r="E19" s="1295">
        <v>487439</v>
      </c>
      <c r="F19" s="1105">
        <v>375340</v>
      </c>
      <c r="G19" s="162">
        <v>28.7</v>
      </c>
    </row>
    <row r="20" spans="1:8" ht="15" customHeight="1">
      <c r="A20" s="1007"/>
      <c r="B20" s="114" t="s">
        <v>7</v>
      </c>
      <c r="C20" s="1297">
        <v>82.6</v>
      </c>
      <c r="D20" s="29">
        <v>95</v>
      </c>
      <c r="E20" s="29">
        <v>79.7</v>
      </c>
      <c r="F20" s="1298">
        <v>85.4</v>
      </c>
      <c r="G20" s="384">
        <v>89.9</v>
      </c>
      <c r="H20" s="483"/>
    </row>
    <row r="21" spans="1:8" ht="15" customHeight="1">
      <c r="A21" s="25">
        <v>2024</v>
      </c>
      <c r="B21" s="312" t="s">
        <v>902</v>
      </c>
      <c r="C21" s="1294">
        <v>6820</v>
      </c>
      <c r="D21" s="1295">
        <v>61640</v>
      </c>
      <c r="E21" s="1295">
        <v>92620</v>
      </c>
      <c r="F21" s="900">
        <v>53821</v>
      </c>
      <c r="G21" s="162">
        <v>3.9</v>
      </c>
    </row>
    <row r="22" spans="1:8" ht="15" customHeight="1">
      <c r="A22" s="25"/>
      <c r="B22" s="312" t="s">
        <v>903</v>
      </c>
      <c r="C22" s="1294">
        <v>10745</v>
      </c>
      <c r="D22" s="295">
        <v>93616</v>
      </c>
      <c r="E22" s="981" t="s">
        <v>84</v>
      </c>
      <c r="F22" s="900">
        <v>87794</v>
      </c>
      <c r="G22" s="301">
        <v>5.8</v>
      </c>
    </row>
    <row r="23" spans="1:8" ht="15" customHeight="1">
      <c r="A23" s="25"/>
      <c r="B23" s="114" t="s">
        <v>7</v>
      </c>
      <c r="C23" s="1297">
        <v>72.599999999999994</v>
      </c>
      <c r="D23" s="29">
        <v>108.6</v>
      </c>
      <c r="E23" s="29" t="s">
        <v>84</v>
      </c>
      <c r="F23" s="1298">
        <v>97.7</v>
      </c>
      <c r="G23" s="384">
        <v>82.4</v>
      </c>
    </row>
    <row r="24" spans="1:8" ht="15" customHeight="1">
      <c r="A24" s="25">
        <v>2023</v>
      </c>
      <c r="B24" s="313" t="s">
        <v>884</v>
      </c>
      <c r="C24" s="1300">
        <v>5595</v>
      </c>
      <c r="D24" s="1295">
        <v>28168</v>
      </c>
      <c r="E24" s="1295">
        <v>50705</v>
      </c>
      <c r="F24" s="900">
        <v>30890</v>
      </c>
      <c r="G24" s="301">
        <v>2.4</v>
      </c>
    </row>
    <row r="25" spans="1:8" ht="15" customHeight="1">
      <c r="A25" s="25"/>
      <c r="B25" s="313" t="s">
        <v>885</v>
      </c>
      <c r="C25" s="1300">
        <v>4779</v>
      </c>
      <c r="D25" s="1295">
        <v>26390</v>
      </c>
      <c r="E25" s="1295">
        <v>42203</v>
      </c>
      <c r="F25" s="900">
        <v>23781</v>
      </c>
      <c r="G25" s="301">
        <v>1.9</v>
      </c>
    </row>
    <row r="26" spans="1:8" ht="15" customHeight="1">
      <c r="A26" s="25"/>
      <c r="B26" s="313" t="s">
        <v>886</v>
      </c>
      <c r="C26" s="1300">
        <v>4428</v>
      </c>
      <c r="D26" s="1295">
        <v>31637</v>
      </c>
      <c r="E26" s="1295">
        <v>51726</v>
      </c>
      <c r="F26" s="900">
        <v>35220</v>
      </c>
      <c r="G26" s="301">
        <v>2.6</v>
      </c>
    </row>
    <row r="27" spans="1:8" ht="15" customHeight="1">
      <c r="A27" s="25"/>
      <c r="B27" s="313" t="s">
        <v>887</v>
      </c>
      <c r="C27" s="1300">
        <v>3724</v>
      </c>
      <c r="D27" s="295">
        <v>28092</v>
      </c>
      <c r="E27" s="295">
        <v>48796</v>
      </c>
      <c r="F27" s="900">
        <v>30454</v>
      </c>
      <c r="G27" s="301">
        <v>2.2000000000000002</v>
      </c>
    </row>
    <row r="28" spans="1:8" ht="15" customHeight="1">
      <c r="A28" s="25"/>
      <c r="B28" s="313" t="s">
        <v>888</v>
      </c>
      <c r="C28" s="1300">
        <v>5088</v>
      </c>
      <c r="D28" s="1295">
        <v>30652</v>
      </c>
      <c r="E28" s="1295">
        <v>40444</v>
      </c>
      <c r="F28" s="900">
        <v>30394</v>
      </c>
      <c r="G28" s="301">
        <v>2.6</v>
      </c>
    </row>
    <row r="29" spans="1:8" ht="15" customHeight="1">
      <c r="A29" s="25"/>
      <c r="B29" s="313" t="s">
        <v>889</v>
      </c>
      <c r="C29" s="1300">
        <v>3782</v>
      </c>
      <c r="D29" s="1295">
        <v>30151</v>
      </c>
      <c r="E29" s="1295">
        <v>33225</v>
      </c>
      <c r="F29" s="900">
        <v>30857</v>
      </c>
      <c r="G29" s="301">
        <v>2.6</v>
      </c>
    </row>
    <row r="30" spans="1:8" ht="15" customHeight="1">
      <c r="A30" s="25"/>
      <c r="B30" s="313" t="s">
        <v>890</v>
      </c>
      <c r="C30" s="1300">
        <v>2555</v>
      </c>
      <c r="D30" s="1295">
        <v>28662</v>
      </c>
      <c r="E30" s="1295">
        <v>49162</v>
      </c>
      <c r="F30" s="900">
        <v>33729</v>
      </c>
      <c r="G30" s="301">
        <v>2.2000000000000002</v>
      </c>
    </row>
    <row r="31" spans="1:8" ht="15" customHeight="1">
      <c r="A31" s="25"/>
      <c r="B31" s="313" t="s">
        <v>891</v>
      </c>
      <c r="C31" s="1300">
        <v>3944</v>
      </c>
      <c r="D31" s="1295">
        <v>31346</v>
      </c>
      <c r="E31" s="1295">
        <v>49199</v>
      </c>
      <c r="F31" s="900">
        <v>35233</v>
      </c>
      <c r="G31" s="301">
        <v>2.1</v>
      </c>
    </row>
    <row r="32" spans="1:8" ht="15" customHeight="1">
      <c r="A32" s="25"/>
      <c r="B32" s="313" t="s">
        <v>892</v>
      </c>
      <c r="C32" s="1300">
        <v>4461</v>
      </c>
      <c r="D32" s="1295">
        <v>30931</v>
      </c>
      <c r="E32" s="1295">
        <v>44639</v>
      </c>
      <c r="F32" s="900">
        <v>38722</v>
      </c>
      <c r="G32" s="301">
        <v>2.6</v>
      </c>
    </row>
    <row r="33" spans="1:7" ht="15" customHeight="1">
      <c r="A33" s="25"/>
      <c r="B33" s="313" t="s">
        <v>893</v>
      </c>
      <c r="C33" s="1300">
        <v>4864</v>
      </c>
      <c r="D33" s="1295">
        <v>32716</v>
      </c>
      <c r="E33" s="1295">
        <v>33882</v>
      </c>
      <c r="F33" s="1106">
        <v>38048</v>
      </c>
      <c r="G33" s="301">
        <v>2.6</v>
      </c>
    </row>
    <row r="34" spans="1:7" ht="15" customHeight="1">
      <c r="A34" s="25"/>
      <c r="B34" s="313" t="s">
        <v>894</v>
      </c>
      <c r="C34" s="1300">
        <v>3894</v>
      </c>
      <c r="D34" s="1295">
        <v>31702</v>
      </c>
      <c r="E34" s="1295">
        <v>23290</v>
      </c>
      <c r="F34" s="1106">
        <v>22607</v>
      </c>
      <c r="G34" s="301">
        <v>2.6</v>
      </c>
    </row>
    <row r="35" spans="1:7" ht="15" customHeight="1">
      <c r="A35" s="25"/>
      <c r="B35" s="313" t="s">
        <v>895</v>
      </c>
      <c r="C35" s="1300">
        <v>4688</v>
      </c>
      <c r="D35" s="1295">
        <v>27216</v>
      </c>
      <c r="E35" s="1295">
        <v>20167</v>
      </c>
      <c r="F35" s="1106">
        <v>25405</v>
      </c>
      <c r="G35" s="301">
        <v>2.2000000000000002</v>
      </c>
    </row>
    <row r="36" spans="1:7" ht="15" customHeight="1">
      <c r="A36" s="25">
        <v>2024</v>
      </c>
      <c r="B36" s="313" t="s">
        <v>884</v>
      </c>
      <c r="C36" s="1300">
        <v>2963</v>
      </c>
      <c r="D36" s="1295">
        <v>31375</v>
      </c>
      <c r="E36" s="1295">
        <v>41087</v>
      </c>
      <c r="F36" s="900">
        <v>19386</v>
      </c>
      <c r="G36" s="1301">
        <v>2.1</v>
      </c>
    </row>
    <row r="37" spans="1:7" ht="15" customHeight="1">
      <c r="A37" s="25"/>
      <c r="B37" s="313" t="s">
        <v>885</v>
      </c>
      <c r="C37" s="1300">
        <v>3857</v>
      </c>
      <c r="D37" s="1295">
        <v>30265</v>
      </c>
      <c r="E37" s="1295">
        <v>51533</v>
      </c>
      <c r="F37" s="900">
        <v>34435</v>
      </c>
      <c r="G37" s="1301">
        <v>1.8</v>
      </c>
    </row>
    <row r="38" spans="1:7" ht="15" customHeight="1">
      <c r="A38" s="25"/>
      <c r="B38" s="313" t="s">
        <v>886</v>
      </c>
      <c r="C38" s="1300">
        <v>3925</v>
      </c>
      <c r="D38" s="1295">
        <v>31976</v>
      </c>
      <c r="E38" s="1302" t="s">
        <v>84</v>
      </c>
      <c r="F38" s="900">
        <v>33973</v>
      </c>
      <c r="G38" s="1301">
        <v>1.9</v>
      </c>
    </row>
    <row r="39" spans="1:7" ht="15" customHeight="1">
      <c r="A39" s="25"/>
      <c r="B39" s="26" t="s">
        <v>7</v>
      </c>
      <c r="C39" s="65">
        <v>88.6</v>
      </c>
      <c r="D39" s="1303">
        <v>101.1</v>
      </c>
      <c r="E39" s="29" t="s">
        <v>84</v>
      </c>
      <c r="F39" s="1304">
        <v>96.5</v>
      </c>
      <c r="G39" s="1305">
        <v>72.3</v>
      </c>
    </row>
    <row r="40" spans="1:7" ht="15" customHeight="1">
      <c r="A40" s="25"/>
      <c r="B40" s="26" t="s">
        <v>8</v>
      </c>
      <c r="C40" s="65">
        <v>101.8</v>
      </c>
      <c r="D40" s="1303">
        <v>105.7</v>
      </c>
      <c r="E40" s="29" t="s">
        <v>84</v>
      </c>
      <c r="F40" s="1304">
        <v>98.7</v>
      </c>
      <c r="G40" s="722">
        <v>106.4</v>
      </c>
    </row>
    <row r="41" spans="1:7" s="31" customFormat="1" ht="16.5" customHeight="1">
      <c r="A41" s="1898" t="s">
        <v>1154</v>
      </c>
      <c r="B41" s="1898"/>
      <c r="C41" s="1898"/>
      <c r="D41" s="1898"/>
      <c r="E41" s="1898"/>
      <c r="F41" s="1898"/>
    </row>
    <row r="42" spans="1:7" s="31" customFormat="1" ht="10.5" customHeight="1">
      <c r="A42" s="1894" t="s">
        <v>1155</v>
      </c>
      <c r="B42" s="1895"/>
      <c r="C42" s="1895"/>
      <c r="D42" s="1895"/>
      <c r="E42" s="1895"/>
      <c r="F42" s="1895"/>
    </row>
    <row r="43" spans="1:7">
      <c r="D43" s="92"/>
      <c r="E43" s="92"/>
    </row>
    <row r="44" spans="1:7">
      <c r="C44" s="1293"/>
    </row>
  </sheetData>
  <mergeCells count="9">
    <mergeCell ref="G3:G4"/>
    <mergeCell ref="A42:F42"/>
    <mergeCell ref="D3:D4"/>
    <mergeCell ref="F3:F4"/>
    <mergeCell ref="A3:B5"/>
    <mergeCell ref="D5:F5"/>
    <mergeCell ref="A41:F41"/>
    <mergeCell ref="C3:C4"/>
    <mergeCell ref="E3:E4"/>
  </mergeCells>
  <hyperlinks>
    <hyperlink ref="F1" location="'Spis tablic     List of tables'!A56" display="Powrót do spisu tablic"/>
    <hyperlink ref="F2" location="'Spis tablic     List of tables'!A56" display="Return to list table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1"/>
  <sheetViews>
    <sheetView showGridLines="0" zoomScaleNormal="100" zoomScaleSheetLayoutView="100" workbookViewId="0"/>
  </sheetViews>
  <sheetFormatPr defaultColWidth="9" defaultRowHeight="12"/>
  <cols>
    <col min="1" max="1" width="8.125" style="296" customWidth="1"/>
    <col min="2" max="2" width="12.375" style="296" customWidth="1"/>
    <col min="3" max="7" width="16" style="296" customWidth="1"/>
    <col min="8" max="16384" width="9" style="296"/>
  </cols>
  <sheetData>
    <row r="1" spans="1:7" ht="13.5">
      <c r="A1" s="448" t="s">
        <v>855</v>
      </c>
      <c r="B1" s="448" t="s">
        <v>765</v>
      </c>
      <c r="C1" s="448"/>
      <c r="D1" s="448"/>
      <c r="E1" s="448"/>
      <c r="F1" s="1400" t="s">
        <v>0</v>
      </c>
      <c r="G1" s="1400"/>
    </row>
    <row r="2" spans="1:7" ht="13.5">
      <c r="A2" s="471"/>
      <c r="B2" s="148" t="s">
        <v>306</v>
      </c>
      <c r="C2" s="471"/>
      <c r="D2" s="471"/>
      <c r="E2" s="471"/>
      <c r="F2" s="1400" t="s">
        <v>1</v>
      </c>
      <c r="G2" s="1400"/>
    </row>
    <row r="3" spans="1:7" ht="17.25" customHeight="1">
      <c r="A3" s="1436" t="s">
        <v>1231</v>
      </c>
      <c r="B3" s="1436"/>
      <c r="C3" s="1766" t="s">
        <v>467</v>
      </c>
      <c r="D3" s="961"/>
      <c r="E3" s="374"/>
      <c r="F3" s="374"/>
      <c r="G3" s="374"/>
    </row>
    <row r="4" spans="1:7" ht="36" customHeight="1">
      <c r="A4" s="1419"/>
      <c r="B4" s="1419"/>
      <c r="C4" s="1779"/>
      <c r="D4" s="1902" t="s">
        <v>847</v>
      </c>
      <c r="E4" s="1903"/>
      <c r="F4" s="1903"/>
      <c r="G4" s="1903"/>
    </row>
    <row r="5" spans="1:7" ht="117.75" customHeight="1">
      <c r="A5" s="1419"/>
      <c r="B5" s="1419"/>
      <c r="C5" s="1901"/>
      <c r="D5" s="962" t="s">
        <v>848</v>
      </c>
      <c r="E5" s="963" t="s">
        <v>512</v>
      </c>
      <c r="F5" s="376" t="s">
        <v>513</v>
      </c>
      <c r="G5" s="963" t="s">
        <v>514</v>
      </c>
    </row>
    <row r="6" spans="1:7" ht="22.5" customHeight="1">
      <c r="A6" s="1407"/>
      <c r="B6" s="1407"/>
      <c r="C6" s="1875" t="s">
        <v>943</v>
      </c>
      <c r="D6" s="1876"/>
      <c r="E6" s="1876"/>
      <c r="F6" s="1876"/>
      <c r="G6" s="1876"/>
    </row>
    <row r="7" spans="1:7" ht="15" customHeight="1">
      <c r="A7" s="25">
        <v>2022</v>
      </c>
      <c r="B7" s="312" t="s">
        <v>900</v>
      </c>
      <c r="C7" s="57">
        <v>14344.3</v>
      </c>
      <c r="D7" s="57">
        <v>6415.5</v>
      </c>
      <c r="E7" s="57">
        <v>1929.9</v>
      </c>
      <c r="F7" s="57">
        <v>3153.3</v>
      </c>
      <c r="G7" s="33">
        <v>1332.2</v>
      </c>
    </row>
    <row r="8" spans="1:7" ht="15" customHeight="1">
      <c r="A8" s="25"/>
      <c r="B8" s="312" t="s">
        <v>901</v>
      </c>
      <c r="C8" s="57">
        <v>16192.5</v>
      </c>
      <c r="D8" s="57">
        <v>7295</v>
      </c>
      <c r="E8" s="57">
        <v>2160.5</v>
      </c>
      <c r="F8" s="57">
        <v>3508.6</v>
      </c>
      <c r="G8" s="33">
        <v>1626</v>
      </c>
    </row>
    <row r="9" spans="1:7" ht="15" customHeight="1">
      <c r="A9" s="25"/>
      <c r="B9" s="114" t="s">
        <v>7</v>
      </c>
      <c r="C9" s="232">
        <v>138.80000000000001</v>
      </c>
      <c r="D9" s="232">
        <v>118.6</v>
      </c>
      <c r="E9" s="232">
        <v>145.9</v>
      </c>
      <c r="F9" s="232">
        <v>99.4</v>
      </c>
      <c r="G9" s="233">
        <v>142.4</v>
      </c>
    </row>
    <row r="10" spans="1:7" ht="15" customHeight="1">
      <c r="A10" s="25">
        <v>2023</v>
      </c>
      <c r="B10" s="312" t="s">
        <v>902</v>
      </c>
      <c r="C10" s="27">
        <v>1851</v>
      </c>
      <c r="D10" s="27">
        <v>771.1</v>
      </c>
      <c r="E10" s="27">
        <v>269.10000000000002</v>
      </c>
      <c r="F10" s="27">
        <v>243</v>
      </c>
      <c r="G10" s="28">
        <v>259</v>
      </c>
    </row>
    <row r="11" spans="1:7" ht="15" customHeight="1">
      <c r="A11" s="25"/>
      <c r="B11" s="312" t="s">
        <v>903</v>
      </c>
      <c r="C11" s="27">
        <v>2994</v>
      </c>
      <c r="D11" s="27">
        <v>1292.8</v>
      </c>
      <c r="E11" s="27">
        <v>384.6</v>
      </c>
      <c r="F11" s="27">
        <v>507.7</v>
      </c>
      <c r="G11" s="28">
        <v>400.5</v>
      </c>
    </row>
    <row r="12" spans="1:7" ht="15" customHeight="1">
      <c r="A12" s="25"/>
      <c r="B12" s="312" t="s">
        <v>904</v>
      </c>
      <c r="C12" s="57">
        <v>4086.4</v>
      </c>
      <c r="D12" s="57">
        <v>1842.4</v>
      </c>
      <c r="E12" s="57">
        <v>599.4</v>
      </c>
      <c r="F12" s="57">
        <v>706.1</v>
      </c>
      <c r="G12" s="33">
        <v>536.79999999999995</v>
      </c>
    </row>
    <row r="13" spans="1:7" ht="15" customHeight="1">
      <c r="A13" s="25"/>
      <c r="B13" s="312" t="s">
        <v>905</v>
      </c>
      <c r="C13" s="57">
        <v>5132.5</v>
      </c>
      <c r="D13" s="57">
        <v>2369</v>
      </c>
      <c r="E13" s="57">
        <v>761.5</v>
      </c>
      <c r="F13" s="57">
        <v>940.5</v>
      </c>
      <c r="G13" s="33">
        <v>666.9</v>
      </c>
    </row>
    <row r="14" spans="1:7" ht="15" customHeight="1">
      <c r="A14" s="25"/>
      <c r="B14" s="312" t="s">
        <v>899</v>
      </c>
      <c r="C14" s="57">
        <v>6557</v>
      </c>
      <c r="D14" s="57">
        <v>3067.1</v>
      </c>
      <c r="E14" s="57">
        <v>936</v>
      </c>
      <c r="F14" s="57">
        <v>1320.4</v>
      </c>
      <c r="G14" s="33">
        <v>810.8</v>
      </c>
    </row>
    <row r="15" spans="1:7" ht="15" customHeight="1">
      <c r="A15" s="25"/>
      <c r="B15" s="312" t="s">
        <v>897</v>
      </c>
      <c r="C15" s="57">
        <v>8073.9</v>
      </c>
      <c r="D15" s="57">
        <v>3716.4</v>
      </c>
      <c r="E15" s="57">
        <v>1041.2</v>
      </c>
      <c r="F15" s="57">
        <v>1725.5</v>
      </c>
      <c r="G15" s="33">
        <v>949.8</v>
      </c>
    </row>
    <row r="16" spans="1:7" ht="15" customHeight="1">
      <c r="A16" s="25"/>
      <c r="B16" s="312" t="s">
        <v>898</v>
      </c>
      <c r="C16" s="57">
        <v>9501.1</v>
      </c>
      <c r="D16" s="57">
        <v>4411.3999999999996</v>
      </c>
      <c r="E16" s="57">
        <v>1218.5999999999999</v>
      </c>
      <c r="F16" s="57">
        <v>2078.1</v>
      </c>
      <c r="G16" s="33">
        <v>1114.7</v>
      </c>
    </row>
    <row r="17" spans="1:7" ht="15" customHeight="1">
      <c r="A17" s="25"/>
      <c r="B17" s="312" t="s">
        <v>906</v>
      </c>
      <c r="C17" s="57">
        <v>10944.3</v>
      </c>
      <c r="D17" s="57">
        <v>5128.1000000000004</v>
      </c>
      <c r="E17" s="57">
        <v>1396.3</v>
      </c>
      <c r="F17" s="57">
        <v>2439.6</v>
      </c>
      <c r="G17" s="33">
        <v>1292.2</v>
      </c>
    </row>
    <row r="18" spans="1:7" ht="15" customHeight="1">
      <c r="A18" s="25"/>
      <c r="B18" s="312" t="s">
        <v>907</v>
      </c>
      <c r="C18" s="57">
        <v>12520.5</v>
      </c>
      <c r="D18" s="57">
        <v>5846.2</v>
      </c>
      <c r="E18" s="57">
        <v>1585.8</v>
      </c>
      <c r="F18" s="57">
        <v>2807.3</v>
      </c>
      <c r="G18" s="33">
        <v>1453.2</v>
      </c>
    </row>
    <row r="19" spans="1:7" ht="15" customHeight="1">
      <c r="A19" s="25"/>
      <c r="B19" s="312" t="s">
        <v>900</v>
      </c>
      <c r="C19" s="57">
        <v>14113.9</v>
      </c>
      <c r="D19" s="57">
        <v>6736.9</v>
      </c>
      <c r="E19" s="57">
        <v>1789</v>
      </c>
      <c r="F19" s="57">
        <v>3293.4</v>
      </c>
      <c r="G19" s="33">
        <v>1654.5</v>
      </c>
    </row>
    <row r="20" spans="1:7" ht="15" customHeight="1">
      <c r="A20" s="25"/>
      <c r="B20" s="312" t="s">
        <v>901</v>
      </c>
      <c r="C20" s="57">
        <v>16130.1</v>
      </c>
      <c r="D20" s="57">
        <v>7727.4</v>
      </c>
      <c r="E20" s="57">
        <v>2041.1</v>
      </c>
      <c r="F20" s="57">
        <v>3846.2</v>
      </c>
      <c r="G20" s="33">
        <v>1840</v>
      </c>
    </row>
    <row r="21" spans="1:7" ht="15" customHeight="1">
      <c r="A21" s="25"/>
      <c r="B21" s="114" t="s">
        <v>7</v>
      </c>
      <c r="C21" s="232">
        <v>99.6</v>
      </c>
      <c r="D21" s="232">
        <v>105.9</v>
      </c>
      <c r="E21" s="232">
        <v>94.5</v>
      </c>
      <c r="F21" s="232">
        <v>109.6</v>
      </c>
      <c r="G21" s="233">
        <v>113.2</v>
      </c>
    </row>
    <row r="22" spans="1:7" ht="15" customHeight="1">
      <c r="A22" s="25">
        <v>2024</v>
      </c>
      <c r="B22" s="312" t="s">
        <v>902</v>
      </c>
      <c r="C22" s="27">
        <v>1898.8</v>
      </c>
      <c r="D22" s="27">
        <v>882.2</v>
      </c>
      <c r="E22" s="27">
        <v>241.8</v>
      </c>
      <c r="F22" s="27">
        <v>469.4</v>
      </c>
      <c r="G22" s="28">
        <v>171</v>
      </c>
    </row>
    <row r="23" spans="1:7" ht="15" customHeight="1">
      <c r="A23" s="25"/>
      <c r="B23" s="312" t="s">
        <v>903</v>
      </c>
      <c r="C23" s="27">
        <v>2862.6</v>
      </c>
      <c r="D23" s="27">
        <v>1205.4000000000001</v>
      </c>
      <c r="E23" s="27">
        <v>336.2</v>
      </c>
      <c r="F23" s="27">
        <v>582</v>
      </c>
      <c r="G23" s="28">
        <v>287.2</v>
      </c>
    </row>
    <row r="24" spans="1:7" ht="15" customHeight="1">
      <c r="A24" s="25"/>
      <c r="B24" s="114" t="s">
        <v>7</v>
      </c>
      <c r="C24" s="232">
        <v>95.6</v>
      </c>
      <c r="D24" s="232">
        <v>93.2</v>
      </c>
      <c r="E24" s="232">
        <v>87.4</v>
      </c>
      <c r="F24" s="232">
        <v>114.6</v>
      </c>
      <c r="G24" s="233">
        <v>71.7</v>
      </c>
    </row>
    <row r="25" spans="1:7" ht="15" customHeight="1">
      <c r="A25" s="25">
        <v>2023</v>
      </c>
      <c r="B25" s="313" t="s">
        <v>884</v>
      </c>
      <c r="C25" s="27">
        <v>841.5</v>
      </c>
      <c r="D25" s="27">
        <v>339.4</v>
      </c>
      <c r="E25" s="27">
        <v>109.6</v>
      </c>
      <c r="F25" s="27">
        <v>143.19999999999999</v>
      </c>
      <c r="G25" s="28">
        <v>86.6</v>
      </c>
    </row>
    <row r="26" spans="1:7" ht="15" customHeight="1">
      <c r="A26" s="25"/>
      <c r="B26" s="313" t="s">
        <v>885</v>
      </c>
      <c r="C26" s="27">
        <v>950.8</v>
      </c>
      <c r="D26" s="27">
        <v>355.6</v>
      </c>
      <c r="E26" s="27">
        <v>147.4</v>
      </c>
      <c r="F26" s="27">
        <v>86</v>
      </c>
      <c r="G26" s="28">
        <v>122.2</v>
      </c>
    </row>
    <row r="27" spans="1:7" ht="15" customHeight="1">
      <c r="A27" s="25"/>
      <c r="B27" s="313" t="s">
        <v>886</v>
      </c>
      <c r="C27" s="27">
        <v>1078.5</v>
      </c>
      <c r="D27" s="27">
        <v>510.5</v>
      </c>
      <c r="E27" s="27">
        <v>115</v>
      </c>
      <c r="F27" s="27">
        <v>260.10000000000002</v>
      </c>
      <c r="G27" s="28">
        <v>135.4</v>
      </c>
    </row>
    <row r="28" spans="1:7" ht="15" customHeight="1">
      <c r="A28" s="25"/>
      <c r="B28" s="313" t="s">
        <v>887</v>
      </c>
      <c r="C28" s="27">
        <v>1075</v>
      </c>
      <c r="D28" s="27">
        <v>489</v>
      </c>
      <c r="E28" s="27">
        <v>169.3</v>
      </c>
      <c r="F28" s="27">
        <v>184.9</v>
      </c>
      <c r="G28" s="28">
        <v>134.9</v>
      </c>
    </row>
    <row r="29" spans="1:7" ht="15" customHeight="1">
      <c r="A29" s="25"/>
      <c r="B29" s="313" t="s">
        <v>888</v>
      </c>
      <c r="C29" s="27">
        <v>1025.5999999999999</v>
      </c>
      <c r="D29" s="27">
        <v>517.1</v>
      </c>
      <c r="E29" s="27">
        <v>154.5</v>
      </c>
      <c r="F29" s="27">
        <v>233.6</v>
      </c>
      <c r="G29" s="28">
        <v>128.9</v>
      </c>
    </row>
    <row r="30" spans="1:7" ht="15" customHeight="1">
      <c r="A30" s="25"/>
      <c r="B30" s="313" t="s">
        <v>889</v>
      </c>
      <c r="C30" s="27">
        <v>1377.4</v>
      </c>
      <c r="D30" s="27">
        <v>684.5</v>
      </c>
      <c r="E30" s="27">
        <v>175.2</v>
      </c>
      <c r="F30" s="27">
        <v>375.1</v>
      </c>
      <c r="G30" s="28">
        <v>134.19999999999999</v>
      </c>
    </row>
    <row r="31" spans="1:7" ht="15" customHeight="1">
      <c r="A31" s="25"/>
      <c r="B31" s="313" t="s">
        <v>890</v>
      </c>
      <c r="C31" s="27">
        <v>1357.8</v>
      </c>
      <c r="D31" s="27">
        <v>676.9</v>
      </c>
      <c r="E31" s="27">
        <v>144.30000000000001</v>
      </c>
      <c r="F31" s="27">
        <v>406.8</v>
      </c>
      <c r="G31" s="28">
        <v>125.7</v>
      </c>
    </row>
    <row r="32" spans="1:7" ht="15" customHeight="1">
      <c r="A32" s="25"/>
      <c r="B32" s="313" t="s">
        <v>891</v>
      </c>
      <c r="C32" s="27">
        <v>1270.0999999999999</v>
      </c>
      <c r="D32" s="27">
        <v>637.70000000000005</v>
      </c>
      <c r="E32" s="27">
        <v>151.4</v>
      </c>
      <c r="F32" s="27">
        <v>323.2</v>
      </c>
      <c r="G32" s="28">
        <v>163.1</v>
      </c>
    </row>
    <row r="33" spans="1:7" ht="15" customHeight="1">
      <c r="A33" s="25"/>
      <c r="B33" s="313" t="s">
        <v>892</v>
      </c>
      <c r="C33" s="27">
        <v>1469.4</v>
      </c>
      <c r="D33" s="27">
        <v>743.8</v>
      </c>
      <c r="E33" s="27">
        <v>190.5</v>
      </c>
      <c r="F33" s="27">
        <v>364.2</v>
      </c>
      <c r="G33" s="28">
        <v>189</v>
      </c>
    </row>
    <row r="34" spans="1:7" ht="15" customHeight="1">
      <c r="A34" s="25"/>
      <c r="B34" s="313" t="s">
        <v>893</v>
      </c>
      <c r="C34" s="27">
        <v>1288.4000000000001</v>
      </c>
      <c r="D34" s="27">
        <v>666.8</v>
      </c>
      <c r="E34" s="27">
        <v>179</v>
      </c>
      <c r="F34" s="27">
        <v>325.7</v>
      </c>
      <c r="G34" s="28">
        <v>162</v>
      </c>
    </row>
    <row r="35" spans="1:7" ht="15" customHeight="1">
      <c r="A35" s="25"/>
      <c r="B35" s="313" t="s">
        <v>894</v>
      </c>
      <c r="C35" s="27">
        <v>1535</v>
      </c>
      <c r="D35" s="27">
        <v>908</v>
      </c>
      <c r="E35" s="27">
        <v>200.5</v>
      </c>
      <c r="F35" s="27">
        <v>535.29999999999995</v>
      </c>
      <c r="G35" s="28">
        <v>172.1</v>
      </c>
    </row>
    <row r="36" spans="1:7" ht="15" customHeight="1">
      <c r="A36" s="25"/>
      <c r="B36" s="313" t="s">
        <v>895</v>
      </c>
      <c r="C36" s="27">
        <v>1880.4</v>
      </c>
      <c r="D36" s="27">
        <v>945.8</v>
      </c>
      <c r="E36" s="27">
        <v>230.5</v>
      </c>
      <c r="F36" s="27">
        <v>557.1</v>
      </c>
      <c r="G36" s="28">
        <v>158.30000000000001</v>
      </c>
    </row>
    <row r="37" spans="1:7" ht="15" customHeight="1">
      <c r="A37" s="25">
        <v>2024</v>
      </c>
      <c r="B37" s="313" t="s">
        <v>884</v>
      </c>
      <c r="C37" s="27">
        <v>920.4</v>
      </c>
      <c r="D37" s="27">
        <v>363.9</v>
      </c>
      <c r="E37" s="27">
        <v>150.5</v>
      </c>
      <c r="F37" s="27">
        <v>152.30000000000001</v>
      </c>
      <c r="G37" s="28">
        <v>61.1</v>
      </c>
    </row>
    <row r="38" spans="1:7" ht="15" customHeight="1">
      <c r="A38" s="25"/>
      <c r="B38" s="313" t="s">
        <v>885</v>
      </c>
      <c r="C38" s="27">
        <v>1016.3</v>
      </c>
      <c r="D38" s="27">
        <v>486.5</v>
      </c>
      <c r="E38" s="27">
        <v>101.5</v>
      </c>
      <c r="F38" s="27">
        <v>288.60000000000002</v>
      </c>
      <c r="G38" s="28">
        <v>96.5</v>
      </c>
    </row>
    <row r="39" spans="1:7" ht="15" customHeight="1">
      <c r="A39" s="25"/>
      <c r="B39" s="313" t="s">
        <v>886</v>
      </c>
      <c r="C39" s="27">
        <v>929.2</v>
      </c>
      <c r="D39" s="27">
        <v>359.3</v>
      </c>
      <c r="E39" s="27">
        <v>91.3</v>
      </c>
      <c r="F39" s="27">
        <v>152.9</v>
      </c>
      <c r="G39" s="28">
        <v>115.1</v>
      </c>
    </row>
    <row r="40" spans="1:7" s="91" customFormat="1" ht="12" customHeight="1">
      <c r="A40" s="25"/>
      <c r="B40" s="26" t="s">
        <v>7</v>
      </c>
      <c r="C40" s="234">
        <v>86.2</v>
      </c>
      <c r="D40" s="234">
        <v>70.400000000000006</v>
      </c>
      <c r="E40" s="234">
        <v>79.400000000000006</v>
      </c>
      <c r="F40" s="234">
        <v>58.8</v>
      </c>
      <c r="G40" s="40">
        <v>85</v>
      </c>
    </row>
    <row r="41" spans="1:7" s="91" customFormat="1" ht="15" customHeight="1">
      <c r="A41" s="25"/>
      <c r="B41" s="26" t="s">
        <v>8</v>
      </c>
      <c r="C41" s="234">
        <v>91.4</v>
      </c>
      <c r="D41" s="234">
        <v>73.900000000000006</v>
      </c>
      <c r="E41" s="234">
        <v>90</v>
      </c>
      <c r="F41" s="234">
        <v>53</v>
      </c>
      <c r="G41" s="40">
        <v>119.3</v>
      </c>
    </row>
    <row r="42" spans="1:7" s="10" customFormat="1" ht="18" customHeight="1">
      <c r="A42" s="1401" t="s">
        <v>1156</v>
      </c>
      <c r="B42" s="1401"/>
      <c r="C42" s="1401"/>
      <c r="D42" s="1401"/>
      <c r="E42" s="1401"/>
      <c r="F42" s="1401"/>
      <c r="G42" s="1401"/>
    </row>
    <row r="43" spans="1:7" s="10" customFormat="1" ht="18" customHeight="1">
      <c r="A43" s="1402" t="s">
        <v>1157</v>
      </c>
      <c r="B43" s="1403"/>
      <c r="C43" s="1403"/>
      <c r="D43" s="1403"/>
      <c r="E43" s="1403"/>
      <c r="F43" s="1403"/>
      <c r="G43" s="1403"/>
    </row>
    <row r="44" spans="1:7" s="10" customFormat="1" ht="12.75" customHeight="1">
      <c r="A44" s="460"/>
      <c r="B44" s="460"/>
      <c r="C44" s="460"/>
      <c r="D44" s="460"/>
      <c r="E44" s="460"/>
      <c r="F44" s="460"/>
      <c r="G44" s="460"/>
    </row>
    <row r="45" spans="1:7" ht="12.75" customHeight="1"/>
    <row r="46" spans="1:7" ht="12.75" customHeight="1"/>
    <row r="47" spans="1:7" ht="12.75" customHeight="1"/>
    <row r="48" spans="1:7" ht="12.75" customHeight="1"/>
    <row r="49" ht="12.75" customHeight="1"/>
    <row r="50" ht="12.75" customHeight="1"/>
    <row r="51" ht="12.75" customHeight="1"/>
  </sheetData>
  <mergeCells count="8">
    <mergeCell ref="A42:G42"/>
    <mergeCell ref="A43:G43"/>
    <mergeCell ref="F2:G2"/>
    <mergeCell ref="F1:G1"/>
    <mergeCell ref="C3:C5"/>
    <mergeCell ref="D4:G4"/>
    <mergeCell ref="A3:B6"/>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K40"/>
  <sheetViews>
    <sheetView showGridLines="0" zoomScaleNormal="100" zoomScaleSheetLayoutView="100" workbookViewId="0">
      <selection sqref="A1:C1"/>
    </sheetView>
  </sheetViews>
  <sheetFormatPr defaultColWidth="8.875" defaultRowHeight="12"/>
  <cols>
    <col min="1" max="1" width="8.125" style="58" customWidth="1"/>
    <col min="2" max="2" width="13.25" style="58" customWidth="1"/>
    <col min="3" max="11" width="13.875" style="58" customWidth="1"/>
    <col min="12" max="16384" width="8.875" style="58"/>
  </cols>
  <sheetData>
    <row r="1" spans="1:11" ht="13.5" customHeight="1">
      <c r="A1" s="1907" t="s">
        <v>34</v>
      </c>
      <c r="B1" s="1907"/>
      <c r="C1" s="1907"/>
      <c r="D1" s="76"/>
      <c r="E1" s="76"/>
      <c r="F1" s="76"/>
      <c r="G1" s="76"/>
      <c r="H1" s="76"/>
      <c r="I1" s="76"/>
      <c r="J1" s="76"/>
    </row>
    <row r="2" spans="1:11" ht="13.5" customHeight="1">
      <c r="A2" s="1908" t="s">
        <v>35</v>
      </c>
      <c r="B2" s="1908"/>
      <c r="C2" s="1908"/>
      <c r="D2" s="76"/>
      <c r="E2" s="76"/>
      <c r="F2" s="76"/>
      <c r="G2" s="76"/>
      <c r="H2" s="76"/>
      <c r="I2" s="76"/>
      <c r="J2" s="76"/>
    </row>
    <row r="3" spans="1:11" ht="21.75" customHeight="1">
      <c r="A3" s="260" t="s">
        <v>856</v>
      </c>
      <c r="B3" s="78" t="s">
        <v>764</v>
      </c>
      <c r="C3" s="78"/>
      <c r="D3" s="78"/>
      <c r="E3" s="78"/>
      <c r="F3" s="78"/>
      <c r="G3" s="78"/>
      <c r="H3" s="78"/>
      <c r="I3" s="78"/>
      <c r="J3" s="1400" t="s">
        <v>0</v>
      </c>
      <c r="K3" s="1400"/>
    </row>
    <row r="4" spans="1:11" ht="14.25" customHeight="1">
      <c r="A4" s="78"/>
      <c r="B4" s="143" t="s">
        <v>307</v>
      </c>
      <c r="C4" s="78"/>
      <c r="D4" s="78"/>
      <c r="E4" s="78"/>
      <c r="F4" s="78"/>
      <c r="G4" s="78"/>
      <c r="H4" s="78"/>
      <c r="I4" s="78"/>
      <c r="J4" s="1400" t="s">
        <v>1</v>
      </c>
      <c r="K4" s="1400"/>
    </row>
    <row r="5" spans="1:11" ht="16.5" customHeight="1">
      <c r="A5" s="1494" t="s">
        <v>418</v>
      </c>
      <c r="B5" s="1495"/>
      <c r="C5" s="1494" t="s">
        <v>329</v>
      </c>
      <c r="D5" s="69"/>
      <c r="E5" s="877"/>
      <c r="F5" s="69"/>
      <c r="G5" s="904"/>
      <c r="H5" s="877"/>
      <c r="I5" s="69"/>
      <c r="J5" s="877"/>
      <c r="K5" s="69"/>
    </row>
    <row r="6" spans="1:11" ht="114" customHeight="1">
      <c r="A6" s="1496"/>
      <c r="B6" s="1497"/>
      <c r="C6" s="1498"/>
      <c r="D6" s="396" t="s">
        <v>515</v>
      </c>
      <c r="E6" s="899" t="s">
        <v>952</v>
      </c>
      <c r="F6" s="396" t="s">
        <v>516</v>
      </c>
      <c r="G6" s="905" t="s">
        <v>970</v>
      </c>
      <c r="H6" s="899" t="s">
        <v>955</v>
      </c>
      <c r="I6" s="418" t="s">
        <v>517</v>
      </c>
      <c r="J6" s="899" t="s">
        <v>954</v>
      </c>
      <c r="K6" s="396" t="s">
        <v>518</v>
      </c>
    </row>
    <row r="7" spans="1:11" ht="16.5" customHeight="1">
      <c r="A7" s="1909"/>
      <c r="B7" s="1910"/>
      <c r="C7" s="1504" t="s">
        <v>1232</v>
      </c>
      <c r="D7" s="1505"/>
      <c r="E7" s="1758"/>
      <c r="F7" s="1505"/>
      <c r="G7" s="1893"/>
      <c r="H7" s="1758"/>
      <c r="I7" s="1505"/>
      <c r="J7" s="1758"/>
      <c r="K7" s="1505"/>
    </row>
    <row r="8" spans="1:11" s="296" customFormat="1">
      <c r="A8" s="285">
        <v>2022</v>
      </c>
      <c r="B8" s="312" t="s">
        <v>900</v>
      </c>
      <c r="C8" s="23">
        <v>111.8</v>
      </c>
      <c r="D8" s="23">
        <v>103.7</v>
      </c>
      <c r="E8" s="23">
        <v>104.8</v>
      </c>
      <c r="F8" s="23">
        <v>94</v>
      </c>
      <c r="G8" s="314">
        <v>163.1</v>
      </c>
      <c r="H8" s="23">
        <v>97.1</v>
      </c>
      <c r="I8" s="23">
        <v>102.5</v>
      </c>
      <c r="J8" s="163">
        <v>117.5</v>
      </c>
      <c r="K8" s="18">
        <v>133.1</v>
      </c>
    </row>
    <row r="9" spans="1:11" s="296" customFormat="1">
      <c r="A9" s="285"/>
      <c r="B9" s="312" t="s">
        <v>901</v>
      </c>
      <c r="C9" s="23">
        <v>110</v>
      </c>
      <c r="D9" s="23">
        <v>104.3</v>
      </c>
      <c r="E9" s="23">
        <v>103.8</v>
      </c>
      <c r="F9" s="23">
        <v>95.1</v>
      </c>
      <c r="G9" s="314">
        <v>162.9</v>
      </c>
      <c r="H9" s="23">
        <v>95.1</v>
      </c>
      <c r="I9" s="23">
        <v>100.2</v>
      </c>
      <c r="J9" s="163">
        <v>121.1</v>
      </c>
      <c r="K9" s="18">
        <v>128.19999999999999</v>
      </c>
    </row>
    <row r="10" spans="1:11" s="296" customFormat="1">
      <c r="A10" s="285">
        <v>2023</v>
      </c>
      <c r="B10" s="312" t="s">
        <v>902</v>
      </c>
      <c r="C10" s="23">
        <v>98.6</v>
      </c>
      <c r="D10" s="23">
        <v>106.7</v>
      </c>
      <c r="E10" s="23">
        <v>114.7</v>
      </c>
      <c r="F10" s="23">
        <v>105.7</v>
      </c>
      <c r="G10" s="314">
        <v>96.9</v>
      </c>
      <c r="H10" s="23">
        <v>105.2</v>
      </c>
      <c r="I10" s="23">
        <v>62.2</v>
      </c>
      <c r="J10" s="163">
        <v>125.1</v>
      </c>
      <c r="K10" s="18">
        <v>62.8</v>
      </c>
    </row>
    <row r="11" spans="1:11" s="296" customFormat="1">
      <c r="A11" s="285"/>
      <c r="B11" s="312" t="s">
        <v>903</v>
      </c>
      <c r="C11" s="23">
        <v>94.4</v>
      </c>
      <c r="D11" s="23">
        <v>84.3</v>
      </c>
      <c r="E11" s="23">
        <v>105</v>
      </c>
      <c r="F11" s="23">
        <v>116.1</v>
      </c>
      <c r="G11" s="1290">
        <v>105.6</v>
      </c>
      <c r="H11" s="23">
        <v>109.3</v>
      </c>
      <c r="I11" s="23">
        <v>71.2</v>
      </c>
      <c r="J11" s="163">
        <v>105.6</v>
      </c>
      <c r="K11" s="18">
        <v>60</v>
      </c>
    </row>
    <row r="12" spans="1:11" s="296" customFormat="1">
      <c r="A12" s="285"/>
      <c r="B12" s="312" t="s">
        <v>904</v>
      </c>
      <c r="C12" s="23">
        <v>90.6</v>
      </c>
      <c r="D12" s="23">
        <v>79.900000000000006</v>
      </c>
      <c r="E12" s="23">
        <v>95.4</v>
      </c>
      <c r="F12" s="23">
        <v>113.1</v>
      </c>
      <c r="G12" s="1290">
        <v>108.9</v>
      </c>
      <c r="H12" s="23">
        <v>105.3</v>
      </c>
      <c r="I12" s="23">
        <v>74.8</v>
      </c>
      <c r="J12" s="163">
        <v>152.1</v>
      </c>
      <c r="K12" s="18">
        <v>67</v>
      </c>
    </row>
    <row r="13" spans="1:11" s="296" customFormat="1">
      <c r="A13" s="285"/>
      <c r="B13" s="312" t="s">
        <v>905</v>
      </c>
      <c r="C13" s="23">
        <v>87</v>
      </c>
      <c r="D13" s="23">
        <v>79</v>
      </c>
      <c r="E13" s="23">
        <v>93</v>
      </c>
      <c r="F13" s="23">
        <v>117</v>
      </c>
      <c r="G13" s="1290">
        <v>112.1</v>
      </c>
      <c r="H13" s="23">
        <v>90.7</v>
      </c>
      <c r="I13" s="23">
        <v>71.3</v>
      </c>
      <c r="J13" s="163">
        <v>131.9</v>
      </c>
      <c r="K13" s="18">
        <v>67.2</v>
      </c>
    </row>
    <row r="14" spans="1:11" s="296" customFormat="1">
      <c r="A14" s="285"/>
      <c r="B14" s="312" t="s">
        <v>899</v>
      </c>
      <c r="C14" s="23">
        <v>84.8</v>
      </c>
      <c r="D14" s="23">
        <v>74.2</v>
      </c>
      <c r="E14" s="23">
        <v>90.7</v>
      </c>
      <c r="F14" s="23">
        <v>119.2</v>
      </c>
      <c r="G14" s="314">
        <v>47.9</v>
      </c>
      <c r="H14" s="23">
        <v>93.3</v>
      </c>
      <c r="I14" s="23">
        <v>78.8</v>
      </c>
      <c r="J14" s="163">
        <v>144.4</v>
      </c>
      <c r="K14" s="18">
        <v>52.4</v>
      </c>
    </row>
    <row r="15" spans="1:11" s="296" customFormat="1">
      <c r="A15" s="285"/>
      <c r="B15" s="312" t="s">
        <v>897</v>
      </c>
      <c r="C15" s="23">
        <v>83.1</v>
      </c>
      <c r="D15" s="23">
        <v>74.2</v>
      </c>
      <c r="E15" s="23">
        <v>86.6</v>
      </c>
      <c r="F15" s="23">
        <v>117.9</v>
      </c>
      <c r="G15" s="314">
        <v>46.5</v>
      </c>
      <c r="H15" s="23">
        <v>97.3</v>
      </c>
      <c r="I15" s="23">
        <v>110.9</v>
      </c>
      <c r="J15" s="163">
        <v>141.9</v>
      </c>
      <c r="K15" s="18">
        <v>40.5</v>
      </c>
    </row>
    <row r="16" spans="1:11" s="296" customFormat="1">
      <c r="A16" s="285"/>
      <c r="B16" s="312" t="s">
        <v>898</v>
      </c>
      <c r="C16" s="23">
        <v>83.5</v>
      </c>
      <c r="D16" s="23">
        <v>74</v>
      </c>
      <c r="E16" s="23">
        <v>84.9</v>
      </c>
      <c r="F16" s="23">
        <v>117.8</v>
      </c>
      <c r="G16" s="314">
        <v>58.8</v>
      </c>
      <c r="H16" s="23">
        <v>94.1</v>
      </c>
      <c r="I16" s="23">
        <v>116</v>
      </c>
      <c r="J16" s="163">
        <v>153.19999999999999</v>
      </c>
      <c r="K16" s="18">
        <v>42.6</v>
      </c>
    </row>
    <row r="17" spans="1:11" s="296" customFormat="1">
      <c r="A17" s="285"/>
      <c r="B17" s="312" t="s">
        <v>906</v>
      </c>
      <c r="C17" s="23">
        <v>91.4</v>
      </c>
      <c r="D17" s="23">
        <v>125.4</v>
      </c>
      <c r="E17" s="23">
        <v>85.5</v>
      </c>
      <c r="F17" s="23">
        <v>117.2</v>
      </c>
      <c r="G17" s="314">
        <v>58.9</v>
      </c>
      <c r="H17" s="23">
        <v>90.3</v>
      </c>
      <c r="I17" s="23">
        <v>115.2</v>
      </c>
      <c r="J17" s="163">
        <v>157.19999999999999</v>
      </c>
      <c r="K17" s="18">
        <v>45.1</v>
      </c>
    </row>
    <row r="18" spans="1:11" s="296" customFormat="1">
      <c r="A18" s="285"/>
      <c r="B18" s="312" t="s">
        <v>907</v>
      </c>
      <c r="C18" s="23">
        <v>92.4</v>
      </c>
      <c r="D18" s="23">
        <v>117</v>
      </c>
      <c r="E18" s="23">
        <v>89.5</v>
      </c>
      <c r="F18" s="23">
        <v>117.5</v>
      </c>
      <c r="G18" s="23">
        <v>58.4</v>
      </c>
      <c r="H18" s="23">
        <v>91.4</v>
      </c>
      <c r="I18" s="23">
        <v>113.1</v>
      </c>
      <c r="J18" s="163">
        <v>127.7</v>
      </c>
      <c r="K18" s="163">
        <v>45.8</v>
      </c>
    </row>
    <row r="19" spans="1:11" s="296" customFormat="1">
      <c r="A19" s="285"/>
      <c r="B19" s="312" t="s">
        <v>900</v>
      </c>
      <c r="C19" s="23">
        <v>94.1</v>
      </c>
      <c r="D19" s="23">
        <v>118.7</v>
      </c>
      <c r="E19" s="23">
        <v>93.1</v>
      </c>
      <c r="F19" s="23">
        <v>118.6</v>
      </c>
      <c r="G19" s="23">
        <v>56</v>
      </c>
      <c r="H19" s="23">
        <v>90.8</v>
      </c>
      <c r="I19" s="23">
        <v>114.5</v>
      </c>
      <c r="J19" s="163">
        <v>125.2</v>
      </c>
      <c r="K19" s="163">
        <v>51.8</v>
      </c>
    </row>
    <row r="20" spans="1:11" s="296" customFormat="1">
      <c r="A20" s="285"/>
      <c r="B20" s="312" t="s">
        <v>901</v>
      </c>
      <c r="C20" s="23">
        <v>95.2</v>
      </c>
      <c r="D20" s="23">
        <v>128.19999999999999</v>
      </c>
      <c r="E20" s="23">
        <v>87.5</v>
      </c>
      <c r="F20" s="23">
        <v>116.8</v>
      </c>
      <c r="G20" s="23">
        <v>55</v>
      </c>
      <c r="H20" s="23">
        <v>89.5</v>
      </c>
      <c r="I20" s="23">
        <v>106.4</v>
      </c>
      <c r="J20" s="163">
        <v>126.2</v>
      </c>
      <c r="K20" s="163">
        <v>53.8</v>
      </c>
    </row>
    <row r="21" spans="1:11" s="296" customFormat="1" ht="18" customHeight="1">
      <c r="A21" s="285">
        <v>2024</v>
      </c>
      <c r="B21" s="312" t="s">
        <v>902</v>
      </c>
      <c r="C21" s="23">
        <v>122.4</v>
      </c>
      <c r="D21" s="23">
        <v>155.69999999999999</v>
      </c>
      <c r="E21" s="23">
        <v>109.1</v>
      </c>
      <c r="F21" s="23">
        <v>116.3</v>
      </c>
      <c r="G21" s="314">
        <v>115.3</v>
      </c>
      <c r="H21" s="23">
        <v>95.1</v>
      </c>
      <c r="I21" s="23">
        <v>80.8</v>
      </c>
      <c r="J21" s="163">
        <v>63.2</v>
      </c>
      <c r="K21" s="18">
        <v>116.4</v>
      </c>
    </row>
    <row r="22" spans="1:11" s="296" customFormat="1">
      <c r="A22" s="285"/>
      <c r="B22" s="312" t="s">
        <v>903</v>
      </c>
      <c r="C22" s="23">
        <v>119.2</v>
      </c>
      <c r="D22" s="23">
        <v>182.9</v>
      </c>
      <c r="E22" s="23">
        <v>115.5</v>
      </c>
      <c r="F22" s="23">
        <v>112.3</v>
      </c>
      <c r="G22" s="1290">
        <v>114.5</v>
      </c>
      <c r="H22" s="23">
        <v>91.8</v>
      </c>
      <c r="I22" s="23">
        <v>82.8</v>
      </c>
      <c r="J22" s="163">
        <v>62.3</v>
      </c>
      <c r="K22" s="18">
        <v>119.3</v>
      </c>
    </row>
    <row r="23" spans="1:11" s="296" customFormat="1" ht="20.25" customHeight="1">
      <c r="A23" s="285">
        <v>2023</v>
      </c>
      <c r="B23" s="313" t="s">
        <v>884</v>
      </c>
      <c r="C23" s="23">
        <v>99.3</v>
      </c>
      <c r="D23" s="23">
        <v>111.5</v>
      </c>
      <c r="E23" s="23">
        <v>130.5</v>
      </c>
      <c r="F23" s="23">
        <v>106.8</v>
      </c>
      <c r="G23" s="314">
        <v>109.9</v>
      </c>
      <c r="H23" s="23">
        <v>105.8</v>
      </c>
      <c r="I23" s="23">
        <v>45.5</v>
      </c>
      <c r="J23" s="163">
        <v>126.1</v>
      </c>
      <c r="K23" s="18">
        <v>57.7</v>
      </c>
    </row>
    <row r="24" spans="1:11" s="296" customFormat="1">
      <c r="A24" s="285"/>
      <c r="B24" s="313" t="s">
        <v>885</v>
      </c>
      <c r="C24" s="23">
        <v>94.6</v>
      </c>
      <c r="D24" s="23">
        <v>103.8</v>
      </c>
      <c r="E24" s="23">
        <v>102.5</v>
      </c>
      <c r="F24" s="23">
        <v>104.3</v>
      </c>
      <c r="G24" s="314">
        <v>80.7</v>
      </c>
      <c r="H24" s="23">
        <v>100.7</v>
      </c>
      <c r="I24" s="23">
        <v>65.599999999999994</v>
      </c>
      <c r="J24" s="163">
        <v>118.8</v>
      </c>
      <c r="K24" s="18">
        <v>58.9</v>
      </c>
    </row>
    <row r="25" spans="1:11" s="296" customFormat="1">
      <c r="A25" s="285"/>
      <c r="B25" s="313" t="s">
        <v>886</v>
      </c>
      <c r="C25" s="23">
        <v>88.7</v>
      </c>
      <c r="D25" s="23">
        <v>81.2</v>
      </c>
      <c r="E25" s="23">
        <v>90.6</v>
      </c>
      <c r="F25" s="23">
        <v>114.9</v>
      </c>
      <c r="G25" s="1290">
        <v>117.7</v>
      </c>
      <c r="H25" s="23">
        <v>112.9</v>
      </c>
      <c r="I25" s="23">
        <v>80.3</v>
      </c>
      <c r="J25" s="163">
        <v>84</v>
      </c>
      <c r="K25" s="18">
        <v>62.9</v>
      </c>
    </row>
    <row r="26" spans="1:11" s="296" customFormat="1">
      <c r="A26" s="285"/>
      <c r="B26" s="313" t="s">
        <v>887</v>
      </c>
      <c r="C26" s="23">
        <v>86.9</v>
      </c>
      <c r="D26" s="23">
        <v>69.5</v>
      </c>
      <c r="E26" s="23">
        <v>73</v>
      </c>
      <c r="F26" s="23">
        <v>108</v>
      </c>
      <c r="G26" s="1290">
        <v>124</v>
      </c>
      <c r="H26" s="23">
        <v>102.8</v>
      </c>
      <c r="I26" s="23">
        <v>82.6</v>
      </c>
      <c r="J26" s="163">
        <v>130.4</v>
      </c>
      <c r="K26" s="18">
        <v>82.4</v>
      </c>
    </row>
    <row r="27" spans="1:11" s="296" customFormat="1">
      <c r="A27" s="285"/>
      <c r="B27" s="313" t="s">
        <v>888</v>
      </c>
      <c r="C27" s="23">
        <v>87.5</v>
      </c>
      <c r="D27" s="23">
        <v>79.7</v>
      </c>
      <c r="E27" s="23">
        <v>85</v>
      </c>
      <c r="F27" s="23">
        <v>117.9</v>
      </c>
      <c r="G27" s="1290">
        <v>127.3</v>
      </c>
      <c r="H27" s="23">
        <v>93.4</v>
      </c>
      <c r="I27" s="23">
        <v>70.7</v>
      </c>
      <c r="J27" s="163">
        <v>122.9</v>
      </c>
      <c r="K27" s="18">
        <v>74.5</v>
      </c>
    </row>
    <row r="28" spans="1:11" s="296" customFormat="1">
      <c r="A28" s="285"/>
      <c r="B28" s="313" t="s">
        <v>889</v>
      </c>
      <c r="C28" s="23">
        <v>86</v>
      </c>
      <c r="D28" s="23">
        <v>63.1</v>
      </c>
      <c r="E28" s="23">
        <v>80.3</v>
      </c>
      <c r="F28" s="23">
        <v>122.6</v>
      </c>
      <c r="G28" s="314">
        <v>46.6</v>
      </c>
      <c r="H28" s="23">
        <v>134.4</v>
      </c>
      <c r="I28" s="23">
        <v>94.3</v>
      </c>
      <c r="J28" s="163">
        <v>154.6</v>
      </c>
      <c r="K28" s="18">
        <v>56.6</v>
      </c>
    </row>
    <row r="29" spans="1:11" s="296" customFormat="1">
      <c r="A29" s="285"/>
      <c r="B29" s="313" t="s">
        <v>890</v>
      </c>
      <c r="C29" s="23">
        <v>79.599999999999994</v>
      </c>
      <c r="D29" s="23">
        <v>69.400000000000006</v>
      </c>
      <c r="E29" s="23">
        <v>69.099999999999994</v>
      </c>
      <c r="F29" s="23">
        <v>116.3</v>
      </c>
      <c r="G29" s="314">
        <v>46.9</v>
      </c>
      <c r="H29" s="23">
        <v>124.6</v>
      </c>
      <c r="I29" s="23">
        <v>107.9</v>
      </c>
      <c r="J29" s="163">
        <v>155.1</v>
      </c>
      <c r="K29" s="18">
        <v>45.1</v>
      </c>
    </row>
    <row r="30" spans="1:11" s="296" customFormat="1">
      <c r="A30" s="285"/>
      <c r="B30" s="313" t="s">
        <v>891</v>
      </c>
      <c r="C30" s="23">
        <v>78.099999999999994</v>
      </c>
      <c r="D30" s="23">
        <v>72.2</v>
      </c>
      <c r="E30" s="23">
        <v>68.400000000000006</v>
      </c>
      <c r="F30" s="23">
        <v>119.2</v>
      </c>
      <c r="G30" s="314">
        <v>58.6</v>
      </c>
      <c r="H30" s="23">
        <v>88.6</v>
      </c>
      <c r="I30" s="23">
        <v>110.9</v>
      </c>
      <c r="J30" s="163">
        <v>138.80000000000001</v>
      </c>
      <c r="K30" s="18">
        <v>58.1</v>
      </c>
    </row>
    <row r="31" spans="1:11" s="296" customFormat="1">
      <c r="A31" s="285"/>
      <c r="B31" s="313" t="s">
        <v>892</v>
      </c>
      <c r="C31" s="23">
        <v>89.4</v>
      </c>
      <c r="D31" s="23">
        <v>143.80000000000001</v>
      </c>
      <c r="E31" s="23">
        <v>69.3</v>
      </c>
      <c r="F31" s="23">
        <v>115</v>
      </c>
      <c r="G31" s="314">
        <v>85.8</v>
      </c>
      <c r="H31" s="23">
        <v>84.5</v>
      </c>
      <c r="I31" s="23">
        <v>121.8</v>
      </c>
      <c r="J31" s="163">
        <v>130.80000000000001</v>
      </c>
      <c r="K31" s="18">
        <v>52.4</v>
      </c>
    </row>
    <row r="32" spans="1:11" s="296" customFormat="1">
      <c r="A32" s="285"/>
      <c r="B32" s="313" t="s">
        <v>893</v>
      </c>
      <c r="C32" s="23">
        <v>102.7</v>
      </c>
      <c r="D32" s="23">
        <v>128.9</v>
      </c>
      <c r="E32" s="23">
        <v>105.4</v>
      </c>
      <c r="F32" s="23">
        <v>110.9</v>
      </c>
      <c r="G32" s="314">
        <v>56.2</v>
      </c>
      <c r="H32" s="23">
        <v>75.400000000000006</v>
      </c>
      <c r="I32" s="23">
        <v>126.3</v>
      </c>
      <c r="J32" s="163">
        <v>115.4</v>
      </c>
      <c r="K32" s="18">
        <v>57.6</v>
      </c>
    </row>
    <row r="33" spans="1:11" s="296" customFormat="1">
      <c r="A33" s="285"/>
      <c r="B33" s="313" t="s">
        <v>894</v>
      </c>
      <c r="C33" s="23">
        <v>95.1</v>
      </c>
      <c r="D33" s="23">
        <v>133</v>
      </c>
      <c r="E33" s="23">
        <v>90.8</v>
      </c>
      <c r="F33" s="23">
        <v>108.6</v>
      </c>
      <c r="G33" s="314">
        <v>38.700000000000003</v>
      </c>
      <c r="H33" s="23">
        <v>88.2</v>
      </c>
      <c r="I33" s="23">
        <v>116.8</v>
      </c>
      <c r="J33" s="163">
        <v>133.6</v>
      </c>
      <c r="K33" s="18">
        <v>58.5</v>
      </c>
    </row>
    <row r="34" spans="1:11" s="296" customFormat="1">
      <c r="A34" s="285"/>
      <c r="B34" s="313" t="s">
        <v>895</v>
      </c>
      <c r="C34" s="23">
        <v>89</v>
      </c>
      <c r="D34" s="23">
        <v>128.9</v>
      </c>
      <c r="E34" s="23">
        <v>68.7</v>
      </c>
      <c r="F34" s="23">
        <v>112.5</v>
      </c>
      <c r="G34" s="314">
        <v>48.4</v>
      </c>
      <c r="H34" s="23">
        <v>85.9</v>
      </c>
      <c r="I34" s="23">
        <v>114.1</v>
      </c>
      <c r="J34" s="163">
        <v>104.6</v>
      </c>
      <c r="K34" s="18">
        <v>65.5</v>
      </c>
    </row>
    <row r="35" spans="1:11" s="296" customFormat="1">
      <c r="A35" s="285">
        <v>2024</v>
      </c>
      <c r="B35" s="313" t="s">
        <v>884</v>
      </c>
      <c r="C35" s="23">
        <v>116.2</v>
      </c>
      <c r="D35" s="23">
        <v>112.4</v>
      </c>
      <c r="E35" s="23">
        <v>95.1</v>
      </c>
      <c r="F35" s="23">
        <v>131.19999999999999</v>
      </c>
      <c r="G35" s="314">
        <v>112.3</v>
      </c>
      <c r="H35" s="23">
        <v>132.1</v>
      </c>
      <c r="I35" s="23">
        <v>70.599999999999994</v>
      </c>
      <c r="J35" s="163">
        <v>71.5</v>
      </c>
      <c r="K35" s="18">
        <v>116.7</v>
      </c>
    </row>
    <row r="36" spans="1:11" s="296" customFormat="1">
      <c r="A36" s="285"/>
      <c r="B36" s="313" t="s">
        <v>885</v>
      </c>
      <c r="C36" s="23">
        <v>127.4</v>
      </c>
      <c r="D36" s="23">
        <v>165.8</v>
      </c>
      <c r="E36" s="23">
        <v>116.3</v>
      </c>
      <c r="F36" s="23">
        <v>115.9</v>
      </c>
      <c r="G36" s="314">
        <v>111.4</v>
      </c>
      <c r="H36" s="23">
        <v>96.2</v>
      </c>
      <c r="I36" s="23">
        <v>88.7</v>
      </c>
      <c r="J36" s="163">
        <v>57.9</v>
      </c>
      <c r="K36" s="18">
        <v>152.1</v>
      </c>
    </row>
    <row r="37" spans="1:11" s="296" customFormat="1">
      <c r="A37" s="285"/>
      <c r="B37" s="313" t="s">
        <v>886</v>
      </c>
      <c r="C37" s="23">
        <v>114.4</v>
      </c>
      <c r="D37" s="23">
        <v>171.3</v>
      </c>
      <c r="E37" s="23">
        <v>127.2</v>
      </c>
      <c r="F37" s="23">
        <v>116.8</v>
      </c>
      <c r="G37" s="1290">
        <v>112</v>
      </c>
      <c r="H37" s="23">
        <v>80</v>
      </c>
      <c r="I37" s="23">
        <v>90.4</v>
      </c>
      <c r="J37" s="163">
        <v>62.3</v>
      </c>
      <c r="K37" s="18">
        <v>133</v>
      </c>
    </row>
    <row r="38" spans="1:11" s="31" customFormat="1" ht="46.5" customHeight="1">
      <c r="A38" s="1904" t="s">
        <v>1158</v>
      </c>
      <c r="B38" s="1904"/>
      <c r="C38" s="1904"/>
      <c r="D38" s="1904"/>
      <c r="E38" s="1904"/>
      <c r="F38" s="1904"/>
      <c r="G38" s="1904"/>
      <c r="H38" s="1904"/>
      <c r="I38" s="1904"/>
      <c r="J38" s="1904"/>
      <c r="K38" s="1904"/>
    </row>
    <row r="39" spans="1:11" s="31" customFormat="1" ht="31.5" customHeight="1">
      <c r="A39" s="1905" t="s">
        <v>1159</v>
      </c>
      <c r="B39" s="1906"/>
      <c r="C39" s="1906"/>
      <c r="D39" s="1906"/>
      <c r="E39" s="1906"/>
      <c r="F39" s="1906"/>
      <c r="G39" s="1906"/>
      <c r="H39" s="1906"/>
      <c r="I39" s="1906"/>
      <c r="J39" s="1906"/>
      <c r="K39" s="1906"/>
    </row>
    <row r="40" spans="1:11" s="31" customFormat="1" ht="23.25" customHeight="1">
      <c r="A40" s="630"/>
      <c r="B40" s="630"/>
      <c r="C40" s="630"/>
      <c r="D40" s="630"/>
      <c r="E40" s="630"/>
      <c r="F40" s="630"/>
      <c r="G40" s="630"/>
      <c r="H40" s="630"/>
      <c r="I40" s="630"/>
      <c r="J40" s="630"/>
      <c r="K40" s="630"/>
    </row>
  </sheetData>
  <mergeCells count="9">
    <mergeCell ref="J3:K3"/>
    <mergeCell ref="J4:K4"/>
    <mergeCell ref="A38:K38"/>
    <mergeCell ref="A39:K39"/>
    <mergeCell ref="A1:C1"/>
    <mergeCell ref="A2:C2"/>
    <mergeCell ref="C5:C6"/>
    <mergeCell ref="C7:K7"/>
    <mergeCell ref="A5:B7"/>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K34"/>
  <sheetViews>
    <sheetView showGridLines="0" zoomScaleNormal="100" zoomScaleSheetLayoutView="100" workbookViewId="0"/>
  </sheetViews>
  <sheetFormatPr defaultColWidth="8.875" defaultRowHeight="12"/>
  <cols>
    <col min="1" max="1" width="8.125" style="58" customWidth="1"/>
    <col min="2" max="2" width="8" style="58" customWidth="1"/>
    <col min="3" max="11" width="14.125" style="58" customWidth="1"/>
    <col min="12" max="16384" width="8.875" style="58"/>
  </cols>
  <sheetData>
    <row r="1" spans="1:11" ht="13.5">
      <c r="A1" s="260" t="s">
        <v>856</v>
      </c>
      <c r="B1" s="78" t="s">
        <v>763</v>
      </c>
      <c r="C1" s="78"/>
      <c r="D1" s="78"/>
      <c r="E1" s="78"/>
      <c r="F1" s="78"/>
      <c r="G1" s="78"/>
      <c r="H1" s="78"/>
      <c r="I1" s="78"/>
      <c r="J1" s="1400" t="s">
        <v>0</v>
      </c>
      <c r="K1" s="1400"/>
    </row>
    <row r="2" spans="1:11" ht="13.5">
      <c r="A2" s="623"/>
      <c r="B2" s="144" t="s">
        <v>308</v>
      </c>
      <c r="C2" s="623"/>
      <c r="D2" s="623"/>
      <c r="E2" s="876"/>
      <c r="F2" s="623"/>
      <c r="G2" s="876"/>
      <c r="H2" s="876"/>
      <c r="I2" s="623"/>
      <c r="J2" s="1400" t="s">
        <v>1</v>
      </c>
      <c r="K2" s="1400"/>
    </row>
    <row r="3" spans="1:11" ht="24" customHeight="1">
      <c r="A3" s="1494" t="s">
        <v>418</v>
      </c>
      <c r="B3" s="1495"/>
      <c r="C3" s="1494" t="s">
        <v>329</v>
      </c>
      <c r="D3" s="69"/>
      <c r="E3" s="877"/>
      <c r="F3" s="69"/>
      <c r="G3" s="904"/>
      <c r="H3" s="877"/>
      <c r="I3" s="69"/>
      <c r="J3" s="877"/>
      <c r="K3" s="69"/>
    </row>
    <row r="4" spans="1:11" ht="113.25" customHeight="1">
      <c r="A4" s="1496"/>
      <c r="B4" s="1497"/>
      <c r="C4" s="1498"/>
      <c r="D4" s="396" t="s">
        <v>515</v>
      </c>
      <c r="E4" s="899" t="s">
        <v>952</v>
      </c>
      <c r="F4" s="396" t="s">
        <v>516</v>
      </c>
      <c r="G4" s="905" t="s">
        <v>970</v>
      </c>
      <c r="H4" s="899" t="s">
        <v>953</v>
      </c>
      <c r="I4" s="418" t="s">
        <v>517</v>
      </c>
      <c r="J4" s="899" t="s">
        <v>954</v>
      </c>
      <c r="K4" s="396" t="s">
        <v>518</v>
      </c>
    </row>
    <row r="5" spans="1:11" ht="24.75" customHeight="1">
      <c r="A5" s="1909"/>
      <c r="B5" s="1910"/>
      <c r="C5" s="1897" t="s">
        <v>1233</v>
      </c>
      <c r="D5" s="1505"/>
      <c r="E5" s="1758"/>
      <c r="F5" s="1505"/>
      <c r="G5" s="1893"/>
      <c r="H5" s="1758"/>
      <c r="I5" s="1505"/>
      <c r="J5" s="1758"/>
      <c r="K5" s="1505"/>
    </row>
    <row r="6" spans="1:11" ht="13.5" customHeight="1">
      <c r="A6" s="25">
        <v>2023</v>
      </c>
      <c r="B6" s="315" t="s">
        <v>884</v>
      </c>
      <c r="C6" s="46">
        <v>67.3</v>
      </c>
      <c r="D6" s="46">
        <v>71.5</v>
      </c>
      <c r="E6" s="23">
        <v>83.4</v>
      </c>
      <c r="F6" s="633">
        <v>78.8</v>
      </c>
      <c r="G6" s="365">
        <v>23.1</v>
      </c>
      <c r="H6" s="220">
        <v>101.1</v>
      </c>
      <c r="I6" s="46">
        <v>66.599999999999994</v>
      </c>
      <c r="J6" s="163">
        <v>75</v>
      </c>
      <c r="K6" s="18">
        <v>68.400000000000006</v>
      </c>
    </row>
    <row r="7" spans="1:11" ht="13.5" customHeight="1">
      <c r="A7" s="25"/>
      <c r="B7" s="315" t="s">
        <v>885</v>
      </c>
      <c r="C7" s="46">
        <v>100.9</v>
      </c>
      <c r="D7" s="46">
        <v>98.9</v>
      </c>
      <c r="E7" s="23">
        <v>87.8</v>
      </c>
      <c r="F7" s="633">
        <v>100.7</v>
      </c>
      <c r="G7" s="365">
        <v>105.7</v>
      </c>
      <c r="H7" s="633">
        <v>96.3</v>
      </c>
      <c r="I7" s="46">
        <v>101.6</v>
      </c>
      <c r="J7" s="163">
        <v>99.9</v>
      </c>
      <c r="K7" s="18">
        <v>79.599999999999994</v>
      </c>
    </row>
    <row r="8" spans="1:11" ht="13.5" customHeight="1">
      <c r="A8" s="25"/>
      <c r="B8" s="315" t="s">
        <v>886</v>
      </c>
      <c r="C8" s="46">
        <v>126.6</v>
      </c>
      <c r="D8" s="46">
        <v>105.4</v>
      </c>
      <c r="E8" s="23">
        <v>99.8</v>
      </c>
      <c r="F8" s="633">
        <v>128.80000000000001</v>
      </c>
      <c r="G8" s="900">
        <v>120.5</v>
      </c>
      <c r="H8" s="633">
        <v>117</v>
      </c>
      <c r="I8" s="46">
        <v>146.80000000000001</v>
      </c>
      <c r="J8" s="163">
        <v>109.6</v>
      </c>
      <c r="K8" s="18">
        <v>130.80000000000001</v>
      </c>
    </row>
    <row r="9" spans="1:11" ht="13.5" customHeight="1">
      <c r="A9" s="25"/>
      <c r="B9" s="315" t="s">
        <v>887</v>
      </c>
      <c r="C9" s="49">
        <v>98.1</v>
      </c>
      <c r="D9" s="49">
        <v>82.6</v>
      </c>
      <c r="E9" s="875">
        <v>96.9</v>
      </c>
      <c r="F9" s="875">
        <v>104</v>
      </c>
      <c r="G9" s="1290">
        <v>111</v>
      </c>
      <c r="H9" s="875">
        <v>93</v>
      </c>
      <c r="I9" s="49">
        <v>124.7</v>
      </c>
      <c r="J9" s="874">
        <v>109.5</v>
      </c>
      <c r="K9" s="48">
        <v>123.4</v>
      </c>
    </row>
    <row r="10" spans="1:11" ht="13.5" customHeight="1">
      <c r="A10" s="25"/>
      <c r="B10" s="315" t="s">
        <v>888</v>
      </c>
      <c r="C10" s="49">
        <v>95</v>
      </c>
      <c r="D10" s="49">
        <v>110.9</v>
      </c>
      <c r="E10" s="875">
        <v>101.1</v>
      </c>
      <c r="F10" s="875">
        <v>95.7</v>
      </c>
      <c r="G10" s="1290">
        <v>106.2</v>
      </c>
      <c r="H10" s="875">
        <v>86.4</v>
      </c>
      <c r="I10" s="49">
        <v>98.5</v>
      </c>
      <c r="J10" s="874">
        <v>116.6</v>
      </c>
      <c r="K10" s="48">
        <v>88.3</v>
      </c>
    </row>
    <row r="11" spans="1:11" ht="13.5" customHeight="1">
      <c r="A11" s="25"/>
      <c r="B11" s="315" t="s">
        <v>889</v>
      </c>
      <c r="C11" s="49">
        <v>96.1</v>
      </c>
      <c r="D11" s="49">
        <v>85.5</v>
      </c>
      <c r="E11" s="875">
        <v>97.2</v>
      </c>
      <c r="F11" s="875">
        <v>103</v>
      </c>
      <c r="G11" s="906">
        <v>93</v>
      </c>
      <c r="H11" s="875">
        <v>137.1</v>
      </c>
      <c r="I11" s="49">
        <v>125.5</v>
      </c>
      <c r="J11" s="874">
        <v>84.8</v>
      </c>
      <c r="K11" s="48">
        <v>74.8</v>
      </c>
    </row>
    <row r="12" spans="1:11" ht="13.5" customHeight="1">
      <c r="A12" s="25"/>
      <c r="B12" s="315" t="s">
        <v>890</v>
      </c>
      <c r="C12" s="49">
        <v>98.1</v>
      </c>
      <c r="D12" s="49">
        <v>103.2</v>
      </c>
      <c r="E12" s="875">
        <v>114.8</v>
      </c>
      <c r="F12" s="875">
        <v>98</v>
      </c>
      <c r="G12" s="906">
        <v>100.5</v>
      </c>
      <c r="H12" s="875">
        <v>90</v>
      </c>
      <c r="I12" s="49">
        <v>80.2</v>
      </c>
      <c r="J12" s="874">
        <v>104.1</v>
      </c>
      <c r="K12" s="48">
        <v>83.4</v>
      </c>
    </row>
    <row r="13" spans="1:11" ht="13.5" customHeight="1">
      <c r="A13" s="25"/>
      <c r="B13" s="315" t="s">
        <v>891</v>
      </c>
      <c r="C13" s="49">
        <v>98.1</v>
      </c>
      <c r="D13" s="49">
        <v>106</v>
      </c>
      <c r="E13" s="875">
        <v>96.7</v>
      </c>
      <c r="F13" s="875">
        <v>101</v>
      </c>
      <c r="G13" s="906">
        <v>128.80000000000001</v>
      </c>
      <c r="H13" s="875">
        <v>72.3</v>
      </c>
      <c r="I13" s="49">
        <v>84.9</v>
      </c>
      <c r="J13" s="874">
        <v>99.1</v>
      </c>
      <c r="K13" s="48">
        <v>149.30000000000001</v>
      </c>
    </row>
    <row r="14" spans="1:11" ht="13.5" customHeight="1">
      <c r="A14" s="25"/>
      <c r="B14" s="315" t="s">
        <v>892</v>
      </c>
      <c r="C14" s="49">
        <v>119.6</v>
      </c>
      <c r="D14" s="49">
        <v>199.8</v>
      </c>
      <c r="E14" s="875">
        <v>109.7</v>
      </c>
      <c r="F14" s="875">
        <v>98.2</v>
      </c>
      <c r="G14" s="906">
        <v>147</v>
      </c>
      <c r="H14" s="875">
        <v>102.7</v>
      </c>
      <c r="I14" s="49">
        <v>102.3</v>
      </c>
      <c r="J14" s="874">
        <v>114.7</v>
      </c>
      <c r="K14" s="48">
        <v>75.7</v>
      </c>
    </row>
    <row r="15" spans="1:11" ht="13.5" customHeight="1">
      <c r="A15" s="25"/>
      <c r="B15" s="315" t="s">
        <v>893</v>
      </c>
      <c r="C15" s="49">
        <v>113.8</v>
      </c>
      <c r="D15" s="49">
        <v>95.4</v>
      </c>
      <c r="E15" s="875">
        <v>113.6</v>
      </c>
      <c r="F15" s="875">
        <v>102</v>
      </c>
      <c r="G15" s="906">
        <v>64.5</v>
      </c>
      <c r="H15" s="875">
        <v>102.9</v>
      </c>
      <c r="I15" s="49">
        <v>102.8</v>
      </c>
      <c r="J15" s="874">
        <v>102.9</v>
      </c>
      <c r="K15" s="48">
        <v>100.9</v>
      </c>
    </row>
    <row r="16" spans="1:11" ht="13.5" customHeight="1">
      <c r="A16" s="25"/>
      <c r="B16" s="315" t="s">
        <v>894</v>
      </c>
      <c r="C16" s="49">
        <v>97.9</v>
      </c>
      <c r="D16" s="49">
        <v>100.9</v>
      </c>
      <c r="E16" s="875">
        <v>80.099999999999994</v>
      </c>
      <c r="F16" s="875">
        <v>93</v>
      </c>
      <c r="G16" s="906">
        <v>91.8</v>
      </c>
      <c r="H16" s="875">
        <v>98.2</v>
      </c>
      <c r="I16" s="49">
        <v>92.2</v>
      </c>
      <c r="J16" s="874">
        <v>107.2</v>
      </c>
      <c r="K16" s="48">
        <v>90.8</v>
      </c>
    </row>
    <row r="17" spans="1:11" ht="13.5" customHeight="1">
      <c r="A17" s="25"/>
      <c r="B17" s="315" t="s">
        <v>895</v>
      </c>
      <c r="C17" s="49">
        <v>90.1</v>
      </c>
      <c r="D17" s="49">
        <v>105</v>
      </c>
      <c r="E17" s="875">
        <v>89.3</v>
      </c>
      <c r="F17" s="875">
        <v>116.4</v>
      </c>
      <c r="G17" s="906">
        <v>133</v>
      </c>
      <c r="H17" s="875">
        <v>101.3</v>
      </c>
      <c r="I17" s="49">
        <v>112.9</v>
      </c>
      <c r="J17" s="874">
        <v>90.2</v>
      </c>
      <c r="K17" s="48">
        <v>130.69999999999999</v>
      </c>
    </row>
    <row r="18" spans="1:11" ht="13.5" customHeight="1">
      <c r="A18" s="25">
        <v>2024</v>
      </c>
      <c r="B18" s="315" t="s">
        <v>884</v>
      </c>
      <c r="C18" s="46">
        <v>87.9</v>
      </c>
      <c r="D18" s="46">
        <v>62.4</v>
      </c>
      <c r="E18" s="23">
        <v>115.4</v>
      </c>
      <c r="F18" s="633">
        <v>91.9</v>
      </c>
      <c r="G18" s="365">
        <v>53.7</v>
      </c>
      <c r="H18" s="220">
        <v>155.5</v>
      </c>
      <c r="I18" s="46">
        <v>41.2</v>
      </c>
      <c r="J18" s="163">
        <v>51.3</v>
      </c>
      <c r="K18" s="18">
        <v>121.9</v>
      </c>
    </row>
    <row r="19" spans="1:11" ht="13.5" customHeight="1">
      <c r="A19" s="25"/>
      <c r="B19" s="315" t="s">
        <v>885</v>
      </c>
      <c r="C19" s="46">
        <v>110.5</v>
      </c>
      <c r="D19" s="46">
        <v>145.80000000000001</v>
      </c>
      <c r="E19" s="23">
        <v>107.3</v>
      </c>
      <c r="F19" s="633">
        <v>88.9</v>
      </c>
      <c r="G19" s="365">
        <v>104.8</v>
      </c>
      <c r="H19" s="633">
        <v>70.2</v>
      </c>
      <c r="I19" s="46">
        <v>127.7</v>
      </c>
      <c r="J19" s="163">
        <v>80.8</v>
      </c>
      <c r="K19" s="18">
        <v>103.8</v>
      </c>
    </row>
    <row r="20" spans="1:11" ht="13.5" customHeight="1">
      <c r="A20" s="25"/>
      <c r="B20" s="315" t="s">
        <v>886</v>
      </c>
      <c r="C20" s="46">
        <v>113.7</v>
      </c>
      <c r="D20" s="46">
        <v>109</v>
      </c>
      <c r="E20" s="23">
        <v>109.1</v>
      </c>
      <c r="F20" s="633">
        <v>129.80000000000001</v>
      </c>
      <c r="G20" s="900">
        <v>121.2</v>
      </c>
      <c r="H20" s="633">
        <v>97.3</v>
      </c>
      <c r="I20" s="46">
        <v>149.6</v>
      </c>
      <c r="J20" s="163">
        <v>118.1</v>
      </c>
      <c r="K20" s="18">
        <v>114.3</v>
      </c>
    </row>
    <row r="21" spans="1:11" s="31" customFormat="1" ht="44.25" customHeight="1">
      <c r="A21" s="1598" t="s">
        <v>1158</v>
      </c>
      <c r="B21" s="1598"/>
      <c r="C21" s="1598"/>
      <c r="D21" s="1598"/>
      <c r="E21" s="1598"/>
      <c r="F21" s="1598"/>
      <c r="G21" s="1598"/>
      <c r="H21" s="1598"/>
      <c r="I21" s="1598"/>
      <c r="J21" s="1598"/>
      <c r="K21" s="1598"/>
    </row>
    <row r="22" spans="1:11" s="31" customFormat="1" ht="33" customHeight="1">
      <c r="A22" s="1905" t="s">
        <v>1159</v>
      </c>
      <c r="B22" s="1906"/>
      <c r="C22" s="1906"/>
      <c r="D22" s="1906"/>
      <c r="E22" s="1906"/>
      <c r="F22" s="1906"/>
      <c r="G22" s="1906"/>
      <c r="H22" s="1906"/>
      <c r="I22" s="1906"/>
      <c r="J22" s="1906"/>
      <c r="K22" s="1906"/>
    </row>
    <row r="23" spans="1:11" s="31" customFormat="1" ht="15" customHeight="1">
      <c r="A23" s="630"/>
      <c r="B23" s="630"/>
      <c r="C23" s="630"/>
      <c r="D23" s="630"/>
      <c r="E23" s="630"/>
      <c r="F23" s="630"/>
      <c r="G23" s="630"/>
      <c r="H23" s="630"/>
      <c r="I23" s="630"/>
      <c r="J23" s="630"/>
      <c r="K23" s="630"/>
    </row>
    <row r="33" spans="1:1">
      <c r="A33" s="31"/>
    </row>
    <row r="34" spans="1:1">
      <c r="A34" s="31"/>
    </row>
  </sheetData>
  <mergeCells count="7">
    <mergeCell ref="A21:K21"/>
    <mergeCell ref="A22:K22"/>
    <mergeCell ref="J1:K1"/>
    <mergeCell ref="J2:K2"/>
    <mergeCell ref="A3:B5"/>
    <mergeCell ref="C3:C4"/>
    <mergeCell ref="C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Normal="100" zoomScaleSheetLayoutView="85" workbookViewId="0">
      <selection sqref="A1:B1"/>
    </sheetView>
  </sheetViews>
  <sheetFormatPr defaultColWidth="9" defaultRowHeight="12"/>
  <cols>
    <col min="1" max="1" width="11.75" style="283" customWidth="1"/>
    <col min="2" max="2" width="9.625" style="283" customWidth="1"/>
    <col min="3" max="10" width="14.125" style="283" customWidth="1"/>
    <col min="11" max="16384" width="9" style="283"/>
  </cols>
  <sheetData>
    <row r="1" spans="1:10" ht="14.85" customHeight="1">
      <c r="A1" s="1912" t="s">
        <v>36</v>
      </c>
      <c r="B1" s="1912"/>
      <c r="J1" s="58"/>
    </row>
    <row r="2" spans="1:10" ht="14.85" customHeight="1">
      <c r="A2" s="1913" t="s">
        <v>124</v>
      </c>
      <c r="B2" s="1914"/>
    </row>
    <row r="3" spans="1:10" ht="14.85" customHeight="1">
      <c r="A3" s="260" t="s">
        <v>183</v>
      </c>
      <c r="B3" s="78" t="s">
        <v>873</v>
      </c>
      <c r="C3" s="228"/>
      <c r="D3" s="228"/>
      <c r="E3" s="228"/>
      <c r="F3" s="228"/>
      <c r="G3" s="228"/>
      <c r="H3" s="228"/>
      <c r="I3" s="1400" t="s">
        <v>0</v>
      </c>
      <c r="J3" s="1400"/>
    </row>
    <row r="4" spans="1:10" ht="14.85" customHeight="1">
      <c r="A4" s="78"/>
      <c r="B4" s="143" t="s">
        <v>874</v>
      </c>
      <c r="C4" s="228"/>
      <c r="D4" s="228"/>
      <c r="E4" s="228"/>
      <c r="F4" s="228"/>
      <c r="G4" s="228"/>
      <c r="H4" s="228"/>
      <c r="I4" s="1400" t="s">
        <v>1</v>
      </c>
      <c r="J4" s="1400"/>
    </row>
    <row r="5" spans="1:10" ht="16.5" customHeight="1">
      <c r="A5" s="1792" t="s">
        <v>1234</v>
      </c>
      <c r="B5" s="1886"/>
      <c r="C5" s="1887" t="s">
        <v>519</v>
      </c>
      <c r="D5" s="70"/>
      <c r="E5" s="1887" t="s">
        <v>521</v>
      </c>
      <c r="F5" s="70"/>
      <c r="G5" s="1673" t="s">
        <v>523</v>
      </c>
      <c r="H5" s="1887" t="s">
        <v>1527</v>
      </c>
      <c r="I5" s="70"/>
      <c r="J5" s="1917" t="s">
        <v>1528</v>
      </c>
    </row>
    <row r="6" spans="1:10" ht="102" customHeight="1">
      <c r="A6" s="1496"/>
      <c r="B6" s="1497"/>
      <c r="C6" s="1507"/>
      <c r="D6" s="834" t="s">
        <v>520</v>
      </c>
      <c r="E6" s="1507"/>
      <c r="F6" s="834" t="s">
        <v>522</v>
      </c>
      <c r="G6" s="1896"/>
      <c r="H6" s="1892"/>
      <c r="I6" s="833" t="s">
        <v>524</v>
      </c>
      <c r="J6" s="1918"/>
    </row>
    <row r="7" spans="1:10" ht="37.5" customHeight="1">
      <c r="A7" s="1792" t="s">
        <v>525</v>
      </c>
      <c r="B7" s="1916"/>
      <c r="C7" s="1916"/>
      <c r="D7" s="1916"/>
      <c r="E7" s="1916"/>
      <c r="F7" s="1916"/>
      <c r="G7" s="1916"/>
      <c r="H7" s="1916"/>
      <c r="I7" s="1916"/>
      <c r="J7" s="1916"/>
    </row>
    <row r="8" spans="1:10" ht="15.75" customHeight="1">
      <c r="A8" s="25">
        <v>2022</v>
      </c>
      <c r="B8" s="169" t="s">
        <v>901</v>
      </c>
      <c r="C8" s="22">
        <v>1370209</v>
      </c>
      <c r="D8" s="22">
        <v>76288</v>
      </c>
      <c r="E8" s="22">
        <v>4503212</v>
      </c>
      <c r="F8" s="22">
        <v>215158</v>
      </c>
      <c r="G8" s="284">
        <v>45.3</v>
      </c>
      <c r="H8" s="22">
        <v>1249090</v>
      </c>
      <c r="I8" s="22">
        <v>131327</v>
      </c>
      <c r="J8" s="120">
        <v>48.1</v>
      </c>
    </row>
    <row r="9" spans="1:10" ht="15.75" customHeight="1">
      <c r="A9" s="25">
        <v>2023</v>
      </c>
      <c r="B9" s="169" t="s">
        <v>901</v>
      </c>
      <c r="C9" s="22">
        <v>1417597</v>
      </c>
      <c r="D9" s="22">
        <v>95031</v>
      </c>
      <c r="E9" s="22">
        <v>4663842</v>
      </c>
      <c r="F9" s="22">
        <v>237861</v>
      </c>
      <c r="G9" s="284">
        <v>45.9</v>
      </c>
      <c r="H9" s="22">
        <v>1274537</v>
      </c>
      <c r="I9" s="22">
        <v>155786</v>
      </c>
      <c r="J9" s="120">
        <v>48</v>
      </c>
    </row>
    <row r="10" spans="1:10" ht="15.75" customHeight="1">
      <c r="A10" s="25"/>
      <c r="B10" s="114" t="s">
        <v>7</v>
      </c>
      <c r="C10" s="966">
        <v>103.5</v>
      </c>
      <c r="D10" s="966">
        <v>124.6</v>
      </c>
      <c r="E10" s="966">
        <v>103.6</v>
      </c>
      <c r="F10" s="966">
        <v>110.6</v>
      </c>
      <c r="G10" s="966" t="s">
        <v>84</v>
      </c>
      <c r="H10" s="966">
        <v>102</v>
      </c>
      <c r="I10" s="966">
        <v>118.6</v>
      </c>
      <c r="J10" s="20" t="s">
        <v>84</v>
      </c>
    </row>
    <row r="11" spans="1:10" ht="17.25" customHeight="1">
      <c r="A11" s="25">
        <v>2022</v>
      </c>
      <c r="B11" s="169" t="s">
        <v>908</v>
      </c>
      <c r="C11" s="22">
        <v>337239</v>
      </c>
      <c r="D11" s="22">
        <v>19013</v>
      </c>
      <c r="E11" s="22">
        <v>1084904</v>
      </c>
      <c r="F11" s="22">
        <v>53213</v>
      </c>
      <c r="G11" s="284">
        <v>44.1</v>
      </c>
      <c r="H11" s="22">
        <v>319707</v>
      </c>
      <c r="I11" s="22">
        <v>35902</v>
      </c>
      <c r="J11" s="120">
        <v>46.6</v>
      </c>
    </row>
    <row r="12" spans="1:10" ht="15.75" customHeight="1">
      <c r="A12" s="25">
        <v>2023</v>
      </c>
      <c r="B12" s="276" t="s">
        <v>903</v>
      </c>
      <c r="C12" s="22">
        <v>273905</v>
      </c>
      <c r="D12" s="22">
        <v>16397</v>
      </c>
      <c r="E12" s="22">
        <v>932317</v>
      </c>
      <c r="F12" s="22">
        <v>48100</v>
      </c>
      <c r="G12" s="23">
        <v>40.200000000000003</v>
      </c>
      <c r="H12" s="22">
        <v>265264</v>
      </c>
      <c r="I12" s="22">
        <v>33098</v>
      </c>
      <c r="J12" s="18">
        <v>41.1</v>
      </c>
    </row>
    <row r="13" spans="1:10" ht="15.75" customHeight="1">
      <c r="A13" s="25"/>
      <c r="B13" s="276" t="s">
        <v>909</v>
      </c>
      <c r="C13" s="22">
        <v>384992</v>
      </c>
      <c r="D13" s="22">
        <v>26477</v>
      </c>
      <c r="E13" s="22">
        <v>1222601</v>
      </c>
      <c r="F13" s="22">
        <v>66074</v>
      </c>
      <c r="G13" s="23">
        <v>47.7</v>
      </c>
      <c r="H13" s="22">
        <v>342832</v>
      </c>
      <c r="I13" s="22">
        <v>44729</v>
      </c>
      <c r="J13" s="18">
        <v>52.1</v>
      </c>
    </row>
    <row r="14" spans="1:10" ht="15.75" customHeight="1">
      <c r="A14" s="25"/>
      <c r="B14" s="276" t="s">
        <v>910</v>
      </c>
      <c r="C14" s="22">
        <v>439336</v>
      </c>
      <c r="D14" s="22">
        <v>32656</v>
      </c>
      <c r="E14" s="22">
        <v>1449581</v>
      </c>
      <c r="F14" s="22">
        <v>69564</v>
      </c>
      <c r="G14" s="23">
        <v>51.3</v>
      </c>
      <c r="H14" s="22">
        <v>366999</v>
      </c>
      <c r="I14" s="22">
        <v>40010</v>
      </c>
      <c r="J14" s="18">
        <v>53.8</v>
      </c>
    </row>
    <row r="15" spans="1:10" ht="15.75" customHeight="1">
      <c r="A15" s="25"/>
      <c r="B15" s="169" t="s">
        <v>908</v>
      </c>
      <c r="C15" s="22">
        <v>319364</v>
      </c>
      <c r="D15" s="22">
        <v>19501</v>
      </c>
      <c r="E15" s="22">
        <v>1059343</v>
      </c>
      <c r="F15" s="22">
        <v>54123</v>
      </c>
      <c r="G15" s="23">
        <v>43.2</v>
      </c>
      <c r="H15" s="22">
        <v>299442</v>
      </c>
      <c r="I15" s="22">
        <v>37949</v>
      </c>
      <c r="J15" s="163">
        <v>44.9</v>
      </c>
    </row>
    <row r="16" spans="1:10" ht="15.75" customHeight="1">
      <c r="A16" s="25">
        <v>2024</v>
      </c>
      <c r="B16" s="276" t="s">
        <v>903</v>
      </c>
      <c r="C16" s="22">
        <v>263775</v>
      </c>
      <c r="D16" s="22">
        <v>16805</v>
      </c>
      <c r="E16" s="22">
        <v>945697</v>
      </c>
      <c r="F16" s="22">
        <v>45601</v>
      </c>
      <c r="G16" s="23">
        <v>39.1</v>
      </c>
      <c r="H16" s="22">
        <v>253998</v>
      </c>
      <c r="I16" s="22">
        <v>34143</v>
      </c>
      <c r="J16" s="18">
        <v>38.9</v>
      </c>
    </row>
    <row r="17" spans="1:10" ht="15.75" customHeight="1">
      <c r="A17" s="25"/>
      <c r="B17" s="114" t="s">
        <v>7</v>
      </c>
      <c r="C17" s="966">
        <v>96.3</v>
      </c>
      <c r="D17" s="966">
        <v>102.5</v>
      </c>
      <c r="E17" s="966">
        <v>101.4</v>
      </c>
      <c r="F17" s="966">
        <v>94.8</v>
      </c>
      <c r="G17" s="19" t="s">
        <v>84</v>
      </c>
      <c r="H17" s="966">
        <v>95.8</v>
      </c>
      <c r="I17" s="966">
        <v>103.2</v>
      </c>
      <c r="J17" s="20" t="s">
        <v>84</v>
      </c>
    </row>
    <row r="18" spans="1:10" ht="37.5" customHeight="1">
      <c r="A18" s="1810" t="s">
        <v>1526</v>
      </c>
      <c r="B18" s="1496"/>
      <c r="C18" s="1496"/>
      <c r="D18" s="1496"/>
      <c r="E18" s="1496"/>
      <c r="F18" s="1496"/>
      <c r="G18" s="1496"/>
      <c r="H18" s="1496"/>
      <c r="I18" s="1496"/>
      <c r="J18" s="1496"/>
    </row>
    <row r="19" spans="1:10" ht="15.75" customHeight="1">
      <c r="A19" s="25">
        <v>2022</v>
      </c>
      <c r="B19" s="169" t="s">
        <v>901</v>
      </c>
      <c r="C19" s="22">
        <v>1070936</v>
      </c>
      <c r="D19" s="22">
        <v>68985</v>
      </c>
      <c r="E19" s="22">
        <v>1934217</v>
      </c>
      <c r="F19" s="22">
        <v>187240</v>
      </c>
      <c r="G19" s="284">
        <v>36</v>
      </c>
      <c r="H19" s="22">
        <v>1249090</v>
      </c>
      <c r="I19" s="22">
        <v>131327</v>
      </c>
      <c r="J19" s="120">
        <v>48.1</v>
      </c>
    </row>
    <row r="20" spans="1:10" ht="15.75" customHeight="1">
      <c r="A20" s="25">
        <v>2023</v>
      </c>
      <c r="B20" s="169" t="s">
        <v>901</v>
      </c>
      <c r="C20" s="22">
        <v>1103738</v>
      </c>
      <c r="D20" s="22">
        <v>85408</v>
      </c>
      <c r="E20" s="22">
        <v>1958798</v>
      </c>
      <c r="F20" s="22">
        <v>208632</v>
      </c>
      <c r="G20" s="284">
        <v>35.299999999999997</v>
      </c>
      <c r="H20" s="22">
        <v>1274537</v>
      </c>
      <c r="I20" s="22">
        <v>155786</v>
      </c>
      <c r="J20" s="120">
        <v>48</v>
      </c>
    </row>
    <row r="21" spans="1:10" ht="15.75" customHeight="1">
      <c r="A21" s="25"/>
      <c r="B21" s="114" t="s">
        <v>7</v>
      </c>
      <c r="C21" s="966">
        <v>103.1</v>
      </c>
      <c r="D21" s="966">
        <v>123.8</v>
      </c>
      <c r="E21" s="966">
        <v>101.3</v>
      </c>
      <c r="F21" s="966">
        <v>111.4</v>
      </c>
      <c r="G21" s="966" t="s">
        <v>84</v>
      </c>
      <c r="H21" s="966">
        <v>102</v>
      </c>
      <c r="I21" s="966">
        <v>118.6</v>
      </c>
      <c r="J21" s="20" t="s">
        <v>84</v>
      </c>
    </row>
    <row r="22" spans="1:10" ht="15.75" customHeight="1">
      <c r="A22" s="25">
        <v>2022</v>
      </c>
      <c r="B22" s="1125" t="s">
        <v>908</v>
      </c>
      <c r="C22" s="22">
        <v>273980</v>
      </c>
      <c r="D22" s="22">
        <v>17804</v>
      </c>
      <c r="E22" s="22">
        <v>474916</v>
      </c>
      <c r="F22" s="22">
        <v>48775</v>
      </c>
      <c r="G22" s="23">
        <v>33.299999999999997</v>
      </c>
      <c r="H22" s="22">
        <v>319707</v>
      </c>
      <c r="I22" s="22">
        <v>35902</v>
      </c>
      <c r="J22" s="163">
        <v>46.6</v>
      </c>
    </row>
    <row r="23" spans="1:10" ht="15.75" customHeight="1">
      <c r="A23" s="25">
        <v>2023</v>
      </c>
      <c r="B23" s="276" t="s">
        <v>903</v>
      </c>
      <c r="C23" s="22">
        <v>219408</v>
      </c>
      <c r="D23" s="22">
        <v>15451</v>
      </c>
      <c r="E23" s="22">
        <v>395664</v>
      </c>
      <c r="F23" s="22">
        <v>43239</v>
      </c>
      <c r="G23" s="23">
        <v>29.6</v>
      </c>
      <c r="H23" s="22">
        <v>265264</v>
      </c>
      <c r="I23" s="22">
        <v>33098</v>
      </c>
      <c r="J23" s="18">
        <v>41.1</v>
      </c>
    </row>
    <row r="24" spans="1:10" ht="15.75" customHeight="1">
      <c r="A24" s="25"/>
      <c r="B24" s="276" t="s">
        <v>909</v>
      </c>
      <c r="C24" s="22">
        <v>298306</v>
      </c>
      <c r="D24" s="22">
        <v>23920</v>
      </c>
      <c r="E24" s="22">
        <v>520225</v>
      </c>
      <c r="F24" s="22">
        <v>58058</v>
      </c>
      <c r="G24" s="23">
        <v>37.799999999999997</v>
      </c>
      <c r="H24" s="22">
        <v>342832</v>
      </c>
      <c r="I24" s="22">
        <v>44729</v>
      </c>
      <c r="J24" s="18">
        <v>52.1</v>
      </c>
    </row>
    <row r="25" spans="1:10" ht="15.75" customHeight="1">
      <c r="A25" s="25"/>
      <c r="B25" s="276" t="s">
        <v>910</v>
      </c>
      <c r="C25" s="22">
        <v>324226</v>
      </c>
      <c r="D25" s="22">
        <v>27713</v>
      </c>
      <c r="E25" s="22">
        <v>595328</v>
      </c>
      <c r="F25" s="22">
        <v>57865</v>
      </c>
      <c r="G25" s="23">
        <v>41.6</v>
      </c>
      <c r="H25" s="22">
        <v>366999</v>
      </c>
      <c r="I25" s="22">
        <v>40010</v>
      </c>
      <c r="J25" s="18">
        <v>53.8</v>
      </c>
    </row>
    <row r="26" spans="1:10" ht="15.75" customHeight="1">
      <c r="A26" s="25"/>
      <c r="B26" s="169" t="s">
        <v>908</v>
      </c>
      <c r="C26" s="22">
        <v>261798</v>
      </c>
      <c r="D26" s="22">
        <v>18324</v>
      </c>
      <c r="E26" s="22">
        <v>447581</v>
      </c>
      <c r="F26" s="22">
        <v>49470</v>
      </c>
      <c r="G26" s="284">
        <v>32</v>
      </c>
      <c r="H26" s="22">
        <v>299442</v>
      </c>
      <c r="I26" s="22">
        <v>37949</v>
      </c>
      <c r="J26" s="1107">
        <v>44.9</v>
      </c>
    </row>
    <row r="27" spans="1:10" ht="15.75" customHeight="1">
      <c r="A27" s="25">
        <v>2024</v>
      </c>
      <c r="B27" s="276" t="s">
        <v>903</v>
      </c>
      <c r="C27" s="22">
        <v>210126</v>
      </c>
      <c r="D27" s="22">
        <v>16137</v>
      </c>
      <c r="E27" s="22">
        <v>377199</v>
      </c>
      <c r="F27" s="22">
        <v>43165</v>
      </c>
      <c r="G27" s="23">
        <v>27.8</v>
      </c>
      <c r="H27" s="22">
        <v>253998</v>
      </c>
      <c r="I27" s="22">
        <v>34143</v>
      </c>
      <c r="J27" s="18">
        <v>38.9</v>
      </c>
    </row>
    <row r="28" spans="1:10" ht="15.75" customHeight="1">
      <c r="A28" s="25"/>
      <c r="B28" s="114" t="s">
        <v>7</v>
      </c>
      <c r="C28" s="966">
        <v>95.8</v>
      </c>
      <c r="D28" s="966">
        <v>104.4</v>
      </c>
      <c r="E28" s="966">
        <v>95.3</v>
      </c>
      <c r="F28" s="966">
        <v>99.8</v>
      </c>
      <c r="G28" s="19" t="s">
        <v>84</v>
      </c>
      <c r="H28" s="966">
        <v>95.8</v>
      </c>
      <c r="I28" s="966">
        <v>103.2</v>
      </c>
      <c r="J28" s="20" t="s">
        <v>84</v>
      </c>
    </row>
    <row r="29" spans="1:10" s="95" customFormat="1" ht="22.5" customHeight="1">
      <c r="A29" s="1512" t="s">
        <v>1529</v>
      </c>
      <c r="B29" s="1911"/>
      <c r="C29" s="1911"/>
      <c r="D29" s="1911"/>
      <c r="E29" s="1911"/>
      <c r="F29" s="1911"/>
      <c r="G29" s="1911"/>
      <c r="H29" s="1911"/>
      <c r="I29" s="1911"/>
      <c r="J29" s="1911"/>
    </row>
    <row r="30" spans="1:10" s="10" customFormat="1" ht="14.25" customHeight="1">
      <c r="A30" s="1492" t="s">
        <v>1530</v>
      </c>
      <c r="B30" s="1915"/>
      <c r="C30" s="1915"/>
      <c r="D30" s="1915"/>
      <c r="E30" s="1915"/>
      <c r="F30" s="1915"/>
      <c r="G30" s="1915"/>
      <c r="H30" s="1915"/>
      <c r="I30" s="1915"/>
      <c r="J30" s="1915"/>
    </row>
    <row r="31" spans="1:10" ht="12.75" customHeight="1">
      <c r="C31" s="21"/>
      <c r="D31" s="21"/>
      <c r="E31" s="21"/>
      <c r="F31" s="21"/>
      <c r="G31" s="21"/>
      <c r="H31" s="21"/>
      <c r="I31" s="21"/>
      <c r="J31" s="21"/>
    </row>
    <row r="32" spans="1:10" ht="12.75" customHeight="1"/>
    <row r="34" spans="3:10">
      <c r="C34" s="21"/>
      <c r="D34" s="21"/>
      <c r="E34" s="21"/>
      <c r="F34" s="21"/>
      <c r="G34" s="21"/>
      <c r="H34" s="21"/>
      <c r="I34" s="21"/>
      <c r="J34" s="21"/>
    </row>
  </sheetData>
  <mergeCells count="14">
    <mergeCell ref="A30:J30"/>
    <mergeCell ref="G5:G6"/>
    <mergeCell ref="C5:C6"/>
    <mergeCell ref="E5:E6"/>
    <mergeCell ref="H5:H6"/>
    <mergeCell ref="A7:J7"/>
    <mergeCell ref="A18:J18"/>
    <mergeCell ref="J5:J6"/>
    <mergeCell ref="A5:B6"/>
    <mergeCell ref="I3:J3"/>
    <mergeCell ref="I4:J4"/>
    <mergeCell ref="A29:J29"/>
    <mergeCell ref="A1:B1"/>
    <mergeCell ref="A2:B2"/>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0"/>
  <sheetViews>
    <sheetView showGridLines="0" zoomScaleNormal="100" zoomScaleSheetLayoutView="115" workbookViewId="0"/>
  </sheetViews>
  <sheetFormatPr defaultColWidth="9" defaultRowHeight="14.25"/>
  <cols>
    <col min="1" max="1" width="10.625" style="303" customWidth="1"/>
    <col min="2" max="2" width="11.25" style="303" customWidth="1"/>
    <col min="3" max="10" width="12.375" style="303" customWidth="1"/>
    <col min="11" max="16384" width="9" style="303"/>
  </cols>
  <sheetData>
    <row r="1" spans="1:19" ht="18" customHeight="1">
      <c r="A1" s="260" t="s">
        <v>183</v>
      </c>
      <c r="B1" s="78" t="s">
        <v>875</v>
      </c>
      <c r="C1" s="228"/>
      <c r="D1" s="228"/>
      <c r="E1" s="228"/>
      <c r="F1" s="228"/>
      <c r="G1" s="228"/>
      <c r="H1" s="228"/>
      <c r="I1" s="1400" t="s">
        <v>0</v>
      </c>
      <c r="J1" s="1400"/>
    </row>
    <row r="2" spans="1:19">
      <c r="A2" s="78"/>
      <c r="B2" s="143" t="s">
        <v>876</v>
      </c>
      <c r="C2" s="228"/>
      <c r="D2" s="228"/>
      <c r="E2" s="228"/>
      <c r="F2" s="228"/>
      <c r="G2" s="228"/>
      <c r="H2" s="228"/>
      <c r="I2" s="1400" t="s">
        <v>1</v>
      </c>
      <c r="J2" s="1400"/>
    </row>
    <row r="3" spans="1:19" ht="14.25" customHeight="1">
      <c r="A3" s="1919" t="s">
        <v>1234</v>
      </c>
      <c r="B3" s="1920"/>
      <c r="C3" s="1917" t="s">
        <v>519</v>
      </c>
      <c r="D3" s="835"/>
      <c r="E3" s="1917" t="s">
        <v>521</v>
      </c>
      <c r="F3" s="835"/>
      <c r="G3" s="1757" t="s">
        <v>523</v>
      </c>
      <c r="H3" s="1887" t="s">
        <v>1527</v>
      </c>
      <c r="I3" s="835"/>
      <c r="J3" s="1917" t="s">
        <v>1528</v>
      </c>
    </row>
    <row r="4" spans="1:19" ht="94.5" customHeight="1">
      <c r="A4" s="1795"/>
      <c r="B4" s="1796"/>
      <c r="C4" s="1921"/>
      <c r="D4" s="834" t="s">
        <v>520</v>
      </c>
      <c r="E4" s="1921"/>
      <c r="F4" s="834" t="s">
        <v>522</v>
      </c>
      <c r="G4" s="1712"/>
      <c r="H4" s="1892"/>
      <c r="I4" s="833" t="s">
        <v>524</v>
      </c>
      <c r="J4" s="1918"/>
    </row>
    <row r="5" spans="1:19" ht="30.75" customHeight="1">
      <c r="A5" s="1810" t="s">
        <v>526</v>
      </c>
      <c r="B5" s="1496"/>
      <c r="C5" s="1496"/>
      <c r="D5" s="1496"/>
      <c r="E5" s="1496"/>
      <c r="F5" s="1496"/>
      <c r="G5" s="1496"/>
      <c r="H5" s="1496"/>
      <c r="I5" s="1496"/>
      <c r="J5" s="1496"/>
    </row>
    <row r="6" spans="1:19" ht="15.75" customHeight="1">
      <c r="A6" s="25">
        <v>2022</v>
      </c>
      <c r="B6" s="169" t="s">
        <v>901</v>
      </c>
      <c r="C6" s="22">
        <v>938733</v>
      </c>
      <c r="D6" s="22">
        <v>64787</v>
      </c>
      <c r="E6" s="22">
        <v>1664975</v>
      </c>
      <c r="F6" s="22">
        <v>172555</v>
      </c>
      <c r="G6" s="284">
        <v>38</v>
      </c>
      <c r="H6" s="22">
        <v>1108725</v>
      </c>
      <c r="I6" s="22">
        <v>123260</v>
      </c>
      <c r="J6" s="120">
        <v>50.8</v>
      </c>
    </row>
    <row r="7" spans="1:19" ht="15.75" customHeight="1">
      <c r="A7" s="25">
        <v>2023</v>
      </c>
      <c r="B7" s="169" t="s">
        <v>901</v>
      </c>
      <c r="C7" s="22">
        <v>980218</v>
      </c>
      <c r="D7" s="22">
        <v>81026</v>
      </c>
      <c r="E7" s="22">
        <v>1720703</v>
      </c>
      <c r="F7" s="22">
        <v>198739</v>
      </c>
      <c r="G7" s="129">
        <v>37.9</v>
      </c>
      <c r="H7" s="22">
        <v>1146246</v>
      </c>
      <c r="I7" s="22">
        <v>149495</v>
      </c>
      <c r="J7" s="120">
        <v>51</v>
      </c>
    </row>
    <row r="8" spans="1:19" ht="15.75" customHeight="1">
      <c r="A8" s="25"/>
      <c r="B8" s="114" t="s">
        <v>7</v>
      </c>
      <c r="C8" s="966">
        <v>104.4</v>
      </c>
      <c r="D8" s="966">
        <v>125.1</v>
      </c>
      <c r="E8" s="966">
        <v>103.3</v>
      </c>
      <c r="F8" s="966">
        <v>115.2</v>
      </c>
      <c r="G8" s="19" t="s">
        <v>84</v>
      </c>
      <c r="H8" s="966">
        <v>103.4</v>
      </c>
      <c r="I8" s="966">
        <v>121.3</v>
      </c>
      <c r="J8" s="20" t="s">
        <v>84</v>
      </c>
    </row>
    <row r="9" spans="1:19" ht="15.75" customHeight="1">
      <c r="A9" s="25">
        <v>2022</v>
      </c>
      <c r="B9" s="1125" t="s">
        <v>908</v>
      </c>
      <c r="C9" s="22">
        <v>244539</v>
      </c>
      <c r="D9" s="22">
        <v>16499</v>
      </c>
      <c r="E9" s="22">
        <v>420023</v>
      </c>
      <c r="F9" s="22">
        <v>45248</v>
      </c>
      <c r="G9" s="23">
        <v>36.1</v>
      </c>
      <c r="H9" s="22">
        <v>287961</v>
      </c>
      <c r="I9" s="22">
        <v>33877</v>
      </c>
      <c r="J9" s="163">
        <v>49.8</v>
      </c>
    </row>
    <row r="10" spans="1:19" ht="15.75" customHeight="1">
      <c r="A10" s="25">
        <v>2023</v>
      </c>
      <c r="B10" s="837" t="s">
        <v>903</v>
      </c>
      <c r="C10" s="22">
        <v>198230</v>
      </c>
      <c r="D10" s="22">
        <v>14519</v>
      </c>
      <c r="E10" s="22">
        <v>354372</v>
      </c>
      <c r="F10" s="22">
        <v>40826</v>
      </c>
      <c r="G10" s="23">
        <v>31.8</v>
      </c>
      <c r="H10" s="1018">
        <v>242464</v>
      </c>
      <c r="I10" s="1018">
        <v>31609</v>
      </c>
      <c r="J10" s="120">
        <v>43.9</v>
      </c>
    </row>
    <row r="11" spans="1:19" ht="15.75" customHeight="1">
      <c r="A11" s="25"/>
      <c r="B11" s="836" t="s">
        <v>909</v>
      </c>
      <c r="C11" s="22">
        <v>262259</v>
      </c>
      <c r="D11" s="22">
        <v>22809</v>
      </c>
      <c r="E11" s="22">
        <v>456146</v>
      </c>
      <c r="F11" s="22">
        <v>55815</v>
      </c>
      <c r="G11" s="23">
        <v>40.5</v>
      </c>
      <c r="H11" s="22">
        <v>307618</v>
      </c>
      <c r="I11" s="22">
        <v>43248</v>
      </c>
      <c r="J11" s="18">
        <v>55</v>
      </c>
    </row>
    <row r="12" spans="1:19" ht="15.75" customHeight="1">
      <c r="A12" s="25"/>
      <c r="B12" s="276" t="s">
        <v>910</v>
      </c>
      <c r="C12" s="22">
        <v>285410</v>
      </c>
      <c r="D12" s="22">
        <v>26324</v>
      </c>
      <c r="E12" s="22">
        <v>513584</v>
      </c>
      <c r="F12" s="22">
        <v>54768</v>
      </c>
      <c r="G12" s="23">
        <v>44.3</v>
      </c>
      <c r="H12" s="22">
        <v>324422</v>
      </c>
      <c r="I12" s="22">
        <v>38306</v>
      </c>
      <c r="J12" s="163">
        <v>56.5</v>
      </c>
    </row>
    <row r="13" spans="1:19" ht="15.75" customHeight="1">
      <c r="A13" s="25"/>
      <c r="B13" s="1125" t="s">
        <v>908</v>
      </c>
      <c r="C13" s="22">
        <v>234319</v>
      </c>
      <c r="D13" s="22">
        <v>17374</v>
      </c>
      <c r="E13" s="22">
        <v>396601</v>
      </c>
      <c r="F13" s="22">
        <v>47330</v>
      </c>
      <c r="G13" s="23">
        <v>34.9</v>
      </c>
      <c r="H13" s="22">
        <v>271742</v>
      </c>
      <c r="I13" s="22">
        <v>36332</v>
      </c>
      <c r="J13" s="163">
        <v>48.3</v>
      </c>
    </row>
    <row r="14" spans="1:19" ht="15.75" customHeight="1">
      <c r="A14" s="25">
        <v>2024</v>
      </c>
      <c r="B14" s="837" t="s">
        <v>903</v>
      </c>
      <c r="C14" s="22">
        <v>190175</v>
      </c>
      <c r="D14" s="22">
        <v>15324</v>
      </c>
      <c r="E14" s="22">
        <v>336871</v>
      </c>
      <c r="F14" s="22">
        <v>41034</v>
      </c>
      <c r="G14" s="23">
        <v>30.1</v>
      </c>
      <c r="H14" s="1018">
        <v>231130</v>
      </c>
      <c r="I14" s="1018">
        <v>32759</v>
      </c>
      <c r="J14" s="120">
        <v>41.6</v>
      </c>
    </row>
    <row r="15" spans="1:19" ht="15.75" customHeight="1">
      <c r="A15" s="25"/>
      <c r="B15" s="1263" t="s">
        <v>7</v>
      </c>
      <c r="C15" s="19">
        <v>95.9</v>
      </c>
      <c r="D15" s="19">
        <v>105.5</v>
      </c>
      <c r="E15" s="19">
        <v>95.1</v>
      </c>
      <c r="F15" s="19">
        <v>100.5</v>
      </c>
      <c r="G15" s="19" t="s">
        <v>84</v>
      </c>
      <c r="H15" s="19">
        <v>95.3</v>
      </c>
      <c r="I15" s="19">
        <v>103.6</v>
      </c>
      <c r="J15" s="24" t="s">
        <v>84</v>
      </c>
      <c r="K15" s="909"/>
      <c r="L15" s="909"/>
      <c r="M15" s="909"/>
      <c r="N15" s="909"/>
      <c r="O15" s="42"/>
      <c r="P15" s="909"/>
      <c r="Q15" s="909"/>
      <c r="R15" s="42"/>
      <c r="S15" s="908"/>
    </row>
    <row r="16" spans="1:19" ht="25.5" customHeight="1">
      <c r="A16" s="1810" t="s">
        <v>1531</v>
      </c>
      <c r="B16" s="1496"/>
      <c r="C16" s="1496"/>
      <c r="D16" s="1496"/>
      <c r="E16" s="1496"/>
      <c r="F16" s="1496"/>
      <c r="G16" s="1496"/>
      <c r="H16" s="1496"/>
      <c r="I16" s="1496"/>
      <c r="J16" s="1496"/>
    </row>
    <row r="17" spans="1:10" ht="15.75" customHeight="1">
      <c r="A17" s="25">
        <v>2022</v>
      </c>
      <c r="B17" s="169" t="s">
        <v>901</v>
      </c>
      <c r="C17" s="17">
        <v>299273</v>
      </c>
      <c r="D17" s="17">
        <v>7303</v>
      </c>
      <c r="E17" s="17">
        <v>2568995</v>
      </c>
      <c r="F17" s="17">
        <v>27918</v>
      </c>
      <c r="G17" s="129">
        <v>56.4</v>
      </c>
      <c r="H17" s="19" t="s">
        <v>84</v>
      </c>
      <c r="I17" s="19" t="s">
        <v>84</v>
      </c>
      <c r="J17" s="20" t="s">
        <v>84</v>
      </c>
    </row>
    <row r="18" spans="1:10" ht="15.75" customHeight="1">
      <c r="A18" s="25">
        <v>2023</v>
      </c>
      <c r="B18" s="169" t="s">
        <v>901</v>
      </c>
      <c r="C18" s="22">
        <v>313859</v>
      </c>
      <c r="D18" s="22">
        <v>9623</v>
      </c>
      <c r="E18" s="22">
        <v>2705044</v>
      </c>
      <c r="F18" s="22">
        <v>29229</v>
      </c>
      <c r="G18" s="129">
        <v>58.6</v>
      </c>
      <c r="H18" s="319" t="s">
        <v>84</v>
      </c>
      <c r="I18" s="319" t="s">
        <v>84</v>
      </c>
      <c r="J18" s="20" t="s">
        <v>84</v>
      </c>
    </row>
    <row r="19" spans="1:10" ht="15.75" customHeight="1">
      <c r="A19" s="25"/>
      <c r="B19" s="114" t="s">
        <v>7</v>
      </c>
      <c r="C19" s="966">
        <v>104.9</v>
      </c>
      <c r="D19" s="966">
        <v>131.80000000000001</v>
      </c>
      <c r="E19" s="966">
        <v>105.3</v>
      </c>
      <c r="F19" s="966">
        <v>104.7</v>
      </c>
      <c r="G19" s="19" t="s">
        <v>84</v>
      </c>
      <c r="H19" s="319" t="s">
        <v>84</v>
      </c>
      <c r="I19" s="319" t="s">
        <v>84</v>
      </c>
      <c r="J19" s="20" t="s">
        <v>84</v>
      </c>
    </row>
    <row r="20" spans="1:10" ht="15.75" customHeight="1">
      <c r="A20" s="25">
        <v>2022</v>
      </c>
      <c r="B20" s="836" t="s">
        <v>908</v>
      </c>
      <c r="C20" s="22">
        <v>63259</v>
      </c>
      <c r="D20" s="22">
        <v>1209</v>
      </c>
      <c r="E20" s="22">
        <v>609988</v>
      </c>
      <c r="F20" s="22">
        <v>4438</v>
      </c>
      <c r="G20" s="23">
        <v>59.1</v>
      </c>
      <c r="H20" s="838" t="s">
        <v>84</v>
      </c>
      <c r="I20" s="838" t="s">
        <v>84</v>
      </c>
      <c r="J20" s="24" t="s">
        <v>84</v>
      </c>
    </row>
    <row r="21" spans="1:10" ht="15.75" customHeight="1">
      <c r="A21" s="25">
        <v>2023</v>
      </c>
      <c r="B21" s="837" t="s">
        <v>903</v>
      </c>
      <c r="C21" s="22">
        <v>54497</v>
      </c>
      <c r="D21" s="22">
        <v>946</v>
      </c>
      <c r="E21" s="22">
        <v>536653</v>
      </c>
      <c r="F21" s="22">
        <v>4861</v>
      </c>
      <c r="G21" s="23">
        <v>54.6</v>
      </c>
      <c r="H21" s="838" t="s">
        <v>84</v>
      </c>
      <c r="I21" s="838" t="s">
        <v>84</v>
      </c>
      <c r="J21" s="24" t="s">
        <v>84</v>
      </c>
    </row>
    <row r="22" spans="1:10" ht="15.75" customHeight="1">
      <c r="A22" s="25"/>
      <c r="B22" s="836" t="s">
        <v>909</v>
      </c>
      <c r="C22" s="22">
        <v>86686</v>
      </c>
      <c r="D22" s="22">
        <v>2557</v>
      </c>
      <c r="E22" s="22">
        <v>702376</v>
      </c>
      <c r="F22" s="22">
        <v>8016</v>
      </c>
      <c r="G22" s="23">
        <v>59.1</v>
      </c>
      <c r="H22" s="838" t="s">
        <v>84</v>
      </c>
      <c r="I22" s="838" t="s">
        <v>84</v>
      </c>
      <c r="J22" s="24" t="s">
        <v>84</v>
      </c>
    </row>
    <row r="23" spans="1:10" ht="15.75" customHeight="1">
      <c r="A23" s="25"/>
      <c r="B23" s="276" t="s">
        <v>910</v>
      </c>
      <c r="C23" s="22">
        <v>115110</v>
      </c>
      <c r="D23" s="22">
        <v>4943</v>
      </c>
      <c r="E23" s="22">
        <v>854253</v>
      </c>
      <c r="F23" s="22">
        <v>11699</v>
      </c>
      <c r="G23" s="23">
        <v>61.4</v>
      </c>
      <c r="H23" s="838" t="s">
        <v>84</v>
      </c>
      <c r="I23" s="838" t="s">
        <v>84</v>
      </c>
      <c r="J23" s="20" t="s">
        <v>84</v>
      </c>
    </row>
    <row r="24" spans="1:10" ht="15.75" customHeight="1">
      <c r="A24" s="25"/>
      <c r="B24" s="1262" t="s">
        <v>908</v>
      </c>
      <c r="C24" s="22">
        <v>57566</v>
      </c>
      <c r="D24" s="22">
        <v>1177</v>
      </c>
      <c r="E24" s="22">
        <v>611762</v>
      </c>
      <c r="F24" s="22">
        <v>4653</v>
      </c>
      <c r="G24" s="23">
        <v>58</v>
      </c>
      <c r="H24" s="838" t="s">
        <v>84</v>
      </c>
      <c r="I24" s="838" t="s">
        <v>84</v>
      </c>
      <c r="J24" s="20" t="s">
        <v>84</v>
      </c>
    </row>
    <row r="25" spans="1:10" ht="15.75" customHeight="1">
      <c r="A25" s="25">
        <v>2024</v>
      </c>
      <c r="B25" s="837" t="s">
        <v>903</v>
      </c>
      <c r="C25" s="22">
        <v>53649</v>
      </c>
      <c r="D25" s="22">
        <v>668</v>
      </c>
      <c r="E25" s="22">
        <v>568498</v>
      </c>
      <c r="F25" s="22">
        <v>2436</v>
      </c>
      <c r="G25" s="23">
        <v>53.7</v>
      </c>
      <c r="H25" s="838" t="s">
        <v>84</v>
      </c>
      <c r="I25" s="838" t="s">
        <v>84</v>
      </c>
      <c r="J25" s="20" t="s">
        <v>84</v>
      </c>
    </row>
    <row r="26" spans="1:10" ht="15.75" customHeight="1">
      <c r="A26" s="25"/>
      <c r="B26" s="1263" t="s">
        <v>7</v>
      </c>
      <c r="C26" s="19">
        <v>98.4</v>
      </c>
      <c r="D26" s="19">
        <v>70.599999999999994</v>
      </c>
      <c r="E26" s="19">
        <v>105.9</v>
      </c>
      <c r="F26" s="19">
        <v>50.1</v>
      </c>
      <c r="G26" s="19" t="s">
        <v>84</v>
      </c>
      <c r="H26" s="838" t="s">
        <v>84</v>
      </c>
      <c r="I26" s="838" t="s">
        <v>84</v>
      </c>
      <c r="J26" s="20" t="s">
        <v>84</v>
      </c>
    </row>
    <row r="27" spans="1:10" ht="20.25" customHeight="1">
      <c r="A27" s="1512" t="s">
        <v>1529</v>
      </c>
      <c r="B27" s="1911"/>
      <c r="C27" s="1911"/>
      <c r="D27" s="1911"/>
      <c r="E27" s="1911"/>
      <c r="F27" s="1911"/>
      <c r="G27" s="1911"/>
      <c r="H27" s="1911"/>
      <c r="I27" s="1911"/>
      <c r="J27" s="1911"/>
    </row>
    <row r="28" spans="1:10" ht="12" customHeight="1">
      <c r="A28" s="1492" t="s">
        <v>1530</v>
      </c>
      <c r="B28" s="1915"/>
      <c r="C28" s="1915"/>
      <c r="D28" s="1915"/>
      <c r="E28" s="1915"/>
      <c r="F28" s="1915"/>
      <c r="G28" s="1915"/>
      <c r="H28" s="1915"/>
      <c r="I28" s="1915"/>
      <c r="J28" s="1915"/>
    </row>
    <row r="30" spans="1:10">
      <c r="C30" s="283"/>
      <c r="D30" s="283"/>
      <c r="E30" s="283"/>
      <c r="F30" s="283"/>
      <c r="G30" s="283"/>
      <c r="H30" s="283"/>
      <c r="I30" s="283"/>
      <c r="J30" s="283"/>
    </row>
  </sheetData>
  <mergeCells count="12">
    <mergeCell ref="I1:J1"/>
    <mergeCell ref="I2:J2"/>
    <mergeCell ref="A3:B4"/>
    <mergeCell ref="C3:C4"/>
    <mergeCell ref="E3:E4"/>
    <mergeCell ref="G3:G4"/>
    <mergeCell ref="H3:H4"/>
    <mergeCell ref="A28:J28"/>
    <mergeCell ref="J3:J4"/>
    <mergeCell ref="A5:J5"/>
    <mergeCell ref="A16:J16"/>
    <mergeCell ref="A27:J27"/>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sqref="A1:E1"/>
    </sheetView>
  </sheetViews>
  <sheetFormatPr defaultColWidth="9" defaultRowHeight="12"/>
  <cols>
    <col min="1" max="1" width="8.125" style="58" customWidth="1"/>
    <col min="2" max="2" width="3.375" style="58" customWidth="1"/>
    <col min="3" max="12" width="9.875" style="58" customWidth="1"/>
    <col min="13" max="16384" width="9" style="58"/>
  </cols>
  <sheetData>
    <row r="1" spans="1:12" s="84" customFormat="1" ht="12.75">
      <c r="A1" s="1922" t="s">
        <v>253</v>
      </c>
      <c r="B1" s="1922"/>
      <c r="C1" s="1922"/>
      <c r="D1" s="1922"/>
      <c r="E1" s="1922"/>
    </row>
    <row r="2" spans="1:12" s="84" customFormat="1" ht="12.75">
      <c r="A2" s="1923" t="s">
        <v>151</v>
      </c>
      <c r="B2" s="1924"/>
      <c r="C2" s="1924"/>
      <c r="D2" s="1924"/>
      <c r="E2" s="1924"/>
    </row>
    <row r="3" spans="1:12" ht="21.75" customHeight="1">
      <c r="A3" s="384" t="s">
        <v>857</v>
      </c>
      <c r="B3" s="384" t="s">
        <v>762</v>
      </c>
      <c r="C3" s="384"/>
      <c r="D3" s="384"/>
      <c r="E3" s="384"/>
      <c r="F3" s="384"/>
      <c r="K3" s="1400" t="s">
        <v>0</v>
      </c>
      <c r="L3" s="1400"/>
    </row>
    <row r="4" spans="1:12" ht="13.5">
      <c r="B4" s="145" t="s">
        <v>309</v>
      </c>
      <c r="D4" s="384"/>
      <c r="E4" s="384"/>
      <c r="F4" s="384"/>
      <c r="G4" s="631"/>
      <c r="K4" s="1400" t="s">
        <v>1</v>
      </c>
      <c r="L4" s="1400"/>
    </row>
    <row r="5" spans="1:12" ht="15" customHeight="1">
      <c r="A5" s="1925" t="s">
        <v>418</v>
      </c>
      <c r="B5" s="1804"/>
      <c r="C5" s="1487" t="s">
        <v>536</v>
      </c>
      <c r="D5" s="1926"/>
      <c r="E5" s="1926"/>
      <c r="F5" s="1926"/>
      <c r="G5" s="1926"/>
      <c r="H5" s="1926"/>
      <c r="I5" s="1926"/>
      <c r="J5" s="1926"/>
      <c r="K5" s="1926"/>
      <c r="L5" s="1927"/>
    </row>
    <row r="6" spans="1:12" ht="15" customHeight="1">
      <c r="A6" s="1867"/>
      <c r="B6" s="1804"/>
      <c r="C6" s="1928" t="s">
        <v>527</v>
      </c>
      <c r="D6" s="1929" t="s">
        <v>535</v>
      </c>
      <c r="E6" s="1930"/>
      <c r="F6" s="1930"/>
      <c r="G6" s="1931"/>
      <c r="H6" s="1929" t="s">
        <v>534</v>
      </c>
      <c r="I6" s="1930"/>
      <c r="J6" s="1930"/>
      <c r="K6" s="1930"/>
      <c r="L6" s="1930"/>
    </row>
    <row r="7" spans="1:12" ht="105.75" customHeight="1">
      <c r="A7" s="1867"/>
      <c r="B7" s="1804"/>
      <c r="C7" s="1926"/>
      <c r="D7" s="551" t="s">
        <v>528</v>
      </c>
      <c r="E7" s="551" t="s">
        <v>529</v>
      </c>
      <c r="F7" s="551" t="s">
        <v>530</v>
      </c>
      <c r="G7" s="551" t="s">
        <v>531</v>
      </c>
      <c r="H7" s="551" t="s">
        <v>528</v>
      </c>
      <c r="I7" s="551" t="s">
        <v>529</v>
      </c>
      <c r="J7" s="551" t="s">
        <v>532</v>
      </c>
      <c r="K7" s="551" t="s">
        <v>531</v>
      </c>
      <c r="L7" s="632" t="s">
        <v>533</v>
      </c>
    </row>
    <row r="8" spans="1:12" s="84" customFormat="1" ht="15" customHeight="1">
      <c r="A8" s="25">
        <v>2023</v>
      </c>
      <c r="B8" s="313" t="s">
        <v>884</v>
      </c>
      <c r="C8" s="220">
        <v>-11.8</v>
      </c>
      <c r="D8" s="220">
        <v>-7.4</v>
      </c>
      <c r="E8" s="220">
        <v>-20.9</v>
      </c>
      <c r="F8" s="220">
        <v>-17.7</v>
      </c>
      <c r="G8" s="220">
        <v>-13.1</v>
      </c>
      <c r="H8" s="220">
        <v>-16.100000000000001</v>
      </c>
      <c r="I8" s="220">
        <v>-9.1999999999999993</v>
      </c>
      <c r="J8" s="220">
        <v>-12.2</v>
      </c>
      <c r="K8" s="220">
        <v>-17.3</v>
      </c>
      <c r="L8" s="67">
        <v>-10.9</v>
      </c>
    </row>
    <row r="9" spans="1:12" s="84" customFormat="1" ht="15" customHeight="1">
      <c r="A9" s="25"/>
      <c r="B9" s="313" t="s">
        <v>885</v>
      </c>
      <c r="C9" s="220">
        <v>-13.2</v>
      </c>
      <c r="D9" s="220">
        <v>-11.5</v>
      </c>
      <c r="E9" s="220">
        <v>-23.2</v>
      </c>
      <c r="F9" s="220">
        <v>-18.3</v>
      </c>
      <c r="G9" s="220">
        <v>-11.3</v>
      </c>
      <c r="H9" s="220">
        <v>-14.9</v>
      </c>
      <c r="I9" s="220">
        <v>-5.9</v>
      </c>
      <c r="J9" s="220">
        <v>-4.8</v>
      </c>
      <c r="K9" s="220">
        <v>-11</v>
      </c>
      <c r="L9" s="67">
        <v>-7.9</v>
      </c>
    </row>
    <row r="10" spans="1:12" s="84" customFormat="1" ht="15" customHeight="1">
      <c r="A10" s="25"/>
      <c r="B10" s="313" t="s">
        <v>886</v>
      </c>
      <c r="C10" s="220">
        <v>-9.4</v>
      </c>
      <c r="D10" s="220">
        <v>-10.3</v>
      </c>
      <c r="E10" s="220">
        <v>-17.2</v>
      </c>
      <c r="F10" s="220">
        <v>-13.3</v>
      </c>
      <c r="G10" s="220">
        <v>-14.7</v>
      </c>
      <c r="H10" s="220">
        <v>-8.4</v>
      </c>
      <c r="I10" s="220">
        <v>-3.9</v>
      </c>
      <c r="J10" s="220">
        <v>-7.7</v>
      </c>
      <c r="K10" s="220">
        <v>-11.5</v>
      </c>
      <c r="L10" s="67">
        <v>-8.8000000000000007</v>
      </c>
    </row>
    <row r="11" spans="1:12" s="84" customFormat="1" ht="15" customHeight="1">
      <c r="A11" s="25"/>
      <c r="B11" s="313" t="s">
        <v>887</v>
      </c>
      <c r="C11" s="220">
        <v>-8</v>
      </c>
      <c r="D11" s="220">
        <v>-9.1</v>
      </c>
      <c r="E11" s="220">
        <v>-7.9</v>
      </c>
      <c r="F11" s="220">
        <v>-10.199999999999999</v>
      </c>
      <c r="G11" s="220">
        <v>-11.8</v>
      </c>
      <c r="H11" s="220">
        <v>-6.9</v>
      </c>
      <c r="I11" s="220">
        <v>-4.0999999999999996</v>
      </c>
      <c r="J11" s="220">
        <v>-3.4</v>
      </c>
      <c r="K11" s="220">
        <v>-10.9</v>
      </c>
      <c r="L11" s="67">
        <v>-7.8</v>
      </c>
    </row>
    <row r="12" spans="1:12" s="84" customFormat="1" ht="15" customHeight="1">
      <c r="A12" s="25"/>
      <c r="B12" s="313" t="s">
        <v>888</v>
      </c>
      <c r="C12" s="220">
        <v>-15.7</v>
      </c>
      <c r="D12" s="220">
        <v>-15.9</v>
      </c>
      <c r="E12" s="220">
        <v>-26</v>
      </c>
      <c r="F12" s="220">
        <v>-27.9</v>
      </c>
      <c r="G12" s="220">
        <v>-26.3</v>
      </c>
      <c r="H12" s="220">
        <v>-15.4</v>
      </c>
      <c r="I12" s="220">
        <v>-10.199999999999999</v>
      </c>
      <c r="J12" s="220">
        <v>-12.6</v>
      </c>
      <c r="K12" s="220">
        <v>-21.6</v>
      </c>
      <c r="L12" s="67">
        <v>-10.4</v>
      </c>
    </row>
    <row r="13" spans="1:12" s="84" customFormat="1" ht="15" customHeight="1">
      <c r="A13" s="25"/>
      <c r="B13" s="313" t="s">
        <v>889</v>
      </c>
      <c r="C13" s="220">
        <v>-17</v>
      </c>
      <c r="D13" s="220">
        <v>-16.399999999999999</v>
      </c>
      <c r="E13" s="220">
        <v>-25.4</v>
      </c>
      <c r="F13" s="220">
        <v>-22.9</v>
      </c>
      <c r="G13" s="220">
        <v>-20.6</v>
      </c>
      <c r="H13" s="220">
        <v>-17.5</v>
      </c>
      <c r="I13" s="220">
        <v>-9.9</v>
      </c>
      <c r="J13" s="220">
        <v>-10.9</v>
      </c>
      <c r="K13" s="220">
        <v>-19.2</v>
      </c>
      <c r="L13" s="67">
        <v>-12.4</v>
      </c>
    </row>
    <row r="14" spans="1:12" s="84" customFormat="1" ht="15" customHeight="1">
      <c r="A14" s="25"/>
      <c r="B14" s="313" t="s">
        <v>890</v>
      </c>
      <c r="C14" s="220">
        <v>-12.9</v>
      </c>
      <c r="D14" s="220">
        <v>-9.3000000000000007</v>
      </c>
      <c r="E14" s="220">
        <v>-25.6</v>
      </c>
      <c r="F14" s="220">
        <v>-25.5</v>
      </c>
      <c r="G14" s="220">
        <v>-22</v>
      </c>
      <c r="H14" s="220">
        <v>-16.5</v>
      </c>
      <c r="I14" s="220">
        <v>-14.3</v>
      </c>
      <c r="J14" s="220">
        <v>-13.7</v>
      </c>
      <c r="K14" s="220">
        <v>-19.3</v>
      </c>
      <c r="L14" s="67">
        <v>-13.4</v>
      </c>
    </row>
    <row r="15" spans="1:12" s="84" customFormat="1" ht="15" customHeight="1">
      <c r="A15" s="25"/>
      <c r="B15" s="313" t="s">
        <v>891</v>
      </c>
      <c r="C15" s="220">
        <v>-16.600000000000001</v>
      </c>
      <c r="D15" s="220">
        <v>-19.5</v>
      </c>
      <c r="E15" s="220">
        <v>-22.9</v>
      </c>
      <c r="F15" s="220">
        <v>-25.7</v>
      </c>
      <c r="G15" s="220">
        <v>-25</v>
      </c>
      <c r="H15" s="220">
        <v>-13.7</v>
      </c>
      <c r="I15" s="220">
        <v>-8.6</v>
      </c>
      <c r="J15" s="220">
        <v>-10</v>
      </c>
      <c r="K15" s="220">
        <v>-15.4</v>
      </c>
      <c r="L15" s="67">
        <v>-14.9</v>
      </c>
    </row>
    <row r="16" spans="1:12" s="84" customFormat="1" ht="15" customHeight="1">
      <c r="A16" s="25"/>
      <c r="B16" s="313" t="s">
        <v>892</v>
      </c>
      <c r="C16" s="220">
        <v>-14</v>
      </c>
      <c r="D16" s="220">
        <v>-15.9</v>
      </c>
      <c r="E16" s="220">
        <v>-20.100000000000001</v>
      </c>
      <c r="F16" s="220">
        <v>-19</v>
      </c>
      <c r="G16" s="220">
        <v>-20.3</v>
      </c>
      <c r="H16" s="220">
        <v>-12.1</v>
      </c>
      <c r="I16" s="220">
        <v>-8.1999999999999993</v>
      </c>
      <c r="J16" s="220">
        <v>-9.6999999999999993</v>
      </c>
      <c r="K16" s="220">
        <v>-20.100000000000001</v>
      </c>
      <c r="L16" s="67">
        <v>-13.8</v>
      </c>
    </row>
    <row r="17" spans="1:12" s="84" customFormat="1" ht="15" customHeight="1">
      <c r="A17" s="25"/>
      <c r="B17" s="313" t="s">
        <v>893</v>
      </c>
      <c r="C17" s="220">
        <v>-15.4</v>
      </c>
      <c r="D17" s="220">
        <v>-21.9</v>
      </c>
      <c r="E17" s="220">
        <v>-20.8</v>
      </c>
      <c r="F17" s="220">
        <v>-19.8</v>
      </c>
      <c r="G17" s="220">
        <v>-20.399999999999999</v>
      </c>
      <c r="H17" s="220">
        <v>-8.8000000000000007</v>
      </c>
      <c r="I17" s="220">
        <v>-9.4</v>
      </c>
      <c r="J17" s="220">
        <v>-8.4</v>
      </c>
      <c r="K17" s="220">
        <v>-13.3</v>
      </c>
      <c r="L17" s="67">
        <v>-13.1</v>
      </c>
    </row>
    <row r="18" spans="1:12" s="84" customFormat="1" ht="15" customHeight="1">
      <c r="A18" s="25"/>
      <c r="B18" s="313" t="s">
        <v>894</v>
      </c>
      <c r="C18" s="220">
        <v>-9.8000000000000007</v>
      </c>
      <c r="D18" s="220">
        <v>-12.1</v>
      </c>
      <c r="E18" s="220">
        <v>-13.4</v>
      </c>
      <c r="F18" s="220">
        <v>-13</v>
      </c>
      <c r="G18" s="220">
        <v>-10.7</v>
      </c>
      <c r="H18" s="220">
        <v>-7.5</v>
      </c>
      <c r="I18" s="220">
        <v>-6.7</v>
      </c>
      <c r="J18" s="220">
        <v>-4.8</v>
      </c>
      <c r="K18" s="220">
        <v>-12.6</v>
      </c>
      <c r="L18" s="67">
        <v>-9.6999999999999993</v>
      </c>
    </row>
    <row r="19" spans="1:12" s="84" customFormat="1" ht="15" customHeight="1">
      <c r="A19" s="25"/>
      <c r="B19" s="313" t="s">
        <v>895</v>
      </c>
      <c r="C19" s="220">
        <v>-15.7</v>
      </c>
      <c r="D19" s="220">
        <v>-16.2</v>
      </c>
      <c r="E19" s="220">
        <v>-7.9</v>
      </c>
      <c r="F19" s="220">
        <v>-13.2</v>
      </c>
      <c r="G19" s="220">
        <v>-9.1999999999999993</v>
      </c>
      <c r="H19" s="220">
        <v>-15.2</v>
      </c>
      <c r="I19" s="220">
        <v>-11.1</v>
      </c>
      <c r="J19" s="220">
        <v>-12.4</v>
      </c>
      <c r="K19" s="220">
        <v>-13</v>
      </c>
      <c r="L19" s="67">
        <v>-9</v>
      </c>
    </row>
    <row r="20" spans="1:12" s="84" customFormat="1" ht="15" customHeight="1">
      <c r="A20" s="25">
        <v>2024</v>
      </c>
      <c r="B20" s="313" t="s">
        <v>884</v>
      </c>
      <c r="C20" s="220">
        <v>-7</v>
      </c>
      <c r="D20" s="220">
        <v>-6.8</v>
      </c>
      <c r="E20" s="220">
        <v>-21.9</v>
      </c>
      <c r="F20" s="220">
        <v>-23.6</v>
      </c>
      <c r="G20" s="220">
        <v>-10.5</v>
      </c>
      <c r="H20" s="220">
        <v>-7.1</v>
      </c>
      <c r="I20" s="220">
        <v>-2</v>
      </c>
      <c r="J20" s="220">
        <v>-6.9</v>
      </c>
      <c r="K20" s="220">
        <v>-6.8</v>
      </c>
      <c r="L20" s="67">
        <v>-11.8</v>
      </c>
    </row>
    <row r="21" spans="1:12" s="84" customFormat="1" ht="15" customHeight="1">
      <c r="A21" s="25"/>
      <c r="B21" s="313" t="s">
        <v>885</v>
      </c>
      <c r="C21" s="220">
        <v>-3.8</v>
      </c>
      <c r="D21" s="220">
        <v>-9.8000000000000007</v>
      </c>
      <c r="E21" s="220">
        <v>-11.2</v>
      </c>
      <c r="F21" s="220">
        <v>-13.5</v>
      </c>
      <c r="G21" s="220">
        <v>-16.399999999999999</v>
      </c>
      <c r="H21" s="220">
        <v>2.2000000000000002</v>
      </c>
      <c r="I21" s="220">
        <v>2.5</v>
      </c>
      <c r="J21" s="220">
        <v>6</v>
      </c>
      <c r="K21" s="220">
        <v>-9.3000000000000007</v>
      </c>
      <c r="L21" s="67">
        <v>-7.9</v>
      </c>
    </row>
    <row r="22" spans="1:12" s="84" customFormat="1" ht="15" customHeight="1">
      <c r="A22" s="25"/>
      <c r="B22" s="313" t="s">
        <v>886</v>
      </c>
      <c r="C22" s="220">
        <v>-6.2</v>
      </c>
      <c r="D22" s="220">
        <v>-12.7</v>
      </c>
      <c r="E22" s="220">
        <v>-12.6</v>
      </c>
      <c r="F22" s="220">
        <v>-13.4</v>
      </c>
      <c r="G22" s="220">
        <v>-14.9</v>
      </c>
      <c r="H22" s="220">
        <v>0.3</v>
      </c>
      <c r="I22" s="220">
        <v>5.4</v>
      </c>
      <c r="J22" s="220">
        <v>2.2000000000000002</v>
      </c>
      <c r="K22" s="220">
        <v>-6.4</v>
      </c>
      <c r="L22" s="67">
        <v>-3.8</v>
      </c>
    </row>
    <row r="23" spans="1:12" s="31" customFormat="1" ht="17.25" customHeight="1">
      <c r="A23" s="1244" t="s">
        <v>1160</v>
      </c>
      <c r="B23" s="634"/>
      <c r="C23" s="1244"/>
      <c r="D23" s="1244"/>
      <c r="E23" s="635"/>
      <c r="F23" s="635"/>
      <c r="G23" s="635"/>
      <c r="H23" s="635"/>
      <c r="I23" s="635"/>
      <c r="J23" s="635"/>
      <c r="K23" s="635"/>
      <c r="L23" s="635"/>
    </row>
    <row r="24" spans="1:12" s="31" customFormat="1" ht="13.5" customHeight="1">
      <c r="A24" s="636" t="s">
        <v>1161</v>
      </c>
      <c r="B24" s="634"/>
      <c r="C24" s="391"/>
      <c r="D24" s="391"/>
      <c r="E24" s="391"/>
      <c r="F24" s="391"/>
      <c r="G24" s="391"/>
      <c r="H24" s="391"/>
      <c r="I24" s="391"/>
      <c r="J24" s="391"/>
      <c r="K24" s="391"/>
      <c r="L24" s="391"/>
    </row>
    <row r="34" spans="1:1">
      <c r="A34" s="31"/>
    </row>
    <row r="35" spans="1:1">
      <c r="A35" s="31"/>
    </row>
  </sheetData>
  <mergeCells count="9">
    <mergeCell ref="A1:E1"/>
    <mergeCell ref="A2:E2"/>
    <mergeCell ref="A5:B7"/>
    <mergeCell ref="K3:L3"/>
    <mergeCell ref="C5:L5"/>
    <mergeCell ref="C6:C7"/>
    <mergeCell ref="K4:L4"/>
    <mergeCell ref="D6:G6"/>
    <mergeCell ref="H6:L6"/>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heetViews>
  <sheetFormatPr defaultColWidth="9" defaultRowHeight="12"/>
  <cols>
    <col min="1" max="1" width="8.125" style="58" customWidth="1"/>
    <col min="2" max="2" width="4.375" style="58" customWidth="1"/>
    <col min="3" max="12" width="9.75" style="58" customWidth="1"/>
    <col min="13" max="16384" width="9" style="58"/>
  </cols>
  <sheetData>
    <row r="1" spans="1:12" ht="15" customHeight="1">
      <c r="A1" s="448" t="s">
        <v>857</v>
      </c>
      <c r="B1" s="448" t="s">
        <v>761</v>
      </c>
      <c r="C1" s="384"/>
      <c r="D1" s="384"/>
      <c r="E1" s="384"/>
      <c r="F1" s="384"/>
      <c r="G1" s="99"/>
      <c r="H1" s="99"/>
      <c r="I1" s="99"/>
      <c r="J1" s="99"/>
      <c r="K1" s="1400" t="s">
        <v>0</v>
      </c>
      <c r="L1" s="1400"/>
    </row>
    <row r="2" spans="1:12" ht="13.5">
      <c r="A2" s="537"/>
      <c r="B2" s="148" t="s">
        <v>310</v>
      </c>
      <c r="C2" s="99"/>
      <c r="D2" s="384"/>
      <c r="E2" s="384"/>
      <c r="F2" s="384"/>
      <c r="G2" s="631"/>
      <c r="H2" s="99"/>
      <c r="I2" s="99"/>
      <c r="J2" s="99"/>
      <c r="K2" s="1400" t="s">
        <v>1</v>
      </c>
      <c r="L2" s="1400"/>
    </row>
    <row r="3" spans="1:12" ht="14.25" customHeight="1">
      <c r="A3" s="1925" t="s">
        <v>418</v>
      </c>
      <c r="B3" s="1932"/>
      <c r="C3" s="1487" t="s">
        <v>538</v>
      </c>
      <c r="D3" s="1934"/>
      <c r="E3" s="1934"/>
      <c r="F3" s="1934"/>
      <c r="G3" s="1934"/>
      <c r="H3" s="1934"/>
      <c r="I3" s="1934"/>
      <c r="J3" s="1934"/>
      <c r="K3" s="1934"/>
      <c r="L3" s="1935"/>
    </row>
    <row r="4" spans="1:12" ht="14.25" customHeight="1">
      <c r="A4" s="1933"/>
      <c r="B4" s="1932"/>
      <c r="C4" s="1928" t="s">
        <v>527</v>
      </c>
      <c r="D4" s="1929" t="s">
        <v>535</v>
      </c>
      <c r="E4" s="1936"/>
      <c r="F4" s="1936"/>
      <c r="G4" s="1937"/>
      <c r="H4" s="1929" t="s">
        <v>534</v>
      </c>
      <c r="I4" s="1936"/>
      <c r="J4" s="1936"/>
      <c r="K4" s="1936"/>
      <c r="L4" s="1936"/>
    </row>
    <row r="5" spans="1:12" ht="105" customHeight="1">
      <c r="A5" s="1933"/>
      <c r="B5" s="1932"/>
      <c r="C5" s="1934"/>
      <c r="D5" s="551" t="s">
        <v>528</v>
      </c>
      <c r="E5" s="551" t="s">
        <v>537</v>
      </c>
      <c r="F5" s="551" t="s">
        <v>532</v>
      </c>
      <c r="G5" s="551" t="s">
        <v>531</v>
      </c>
      <c r="H5" s="551" t="s">
        <v>528</v>
      </c>
      <c r="I5" s="551" t="s">
        <v>537</v>
      </c>
      <c r="J5" s="551" t="s">
        <v>532</v>
      </c>
      <c r="K5" s="551" t="s">
        <v>531</v>
      </c>
      <c r="L5" s="632" t="s">
        <v>533</v>
      </c>
    </row>
    <row r="6" spans="1:12" ht="12" customHeight="1">
      <c r="A6" s="25">
        <v>2023</v>
      </c>
      <c r="B6" s="313" t="s">
        <v>884</v>
      </c>
      <c r="C6" s="637">
        <v>-8.1</v>
      </c>
      <c r="D6" s="637">
        <v>9.4</v>
      </c>
      <c r="E6" s="637">
        <v>-30</v>
      </c>
      <c r="F6" s="637">
        <v>-24.9</v>
      </c>
      <c r="G6" s="637">
        <v>-27.2</v>
      </c>
      <c r="H6" s="637">
        <v>-25.5</v>
      </c>
      <c r="I6" s="637">
        <v>-12.8</v>
      </c>
      <c r="J6" s="637">
        <v>-25.5</v>
      </c>
      <c r="K6" s="637">
        <v>-24.6</v>
      </c>
      <c r="L6" s="638">
        <v>-1.8</v>
      </c>
    </row>
    <row r="7" spans="1:12" ht="12" customHeight="1">
      <c r="A7" s="25"/>
      <c r="B7" s="313" t="s">
        <v>885</v>
      </c>
      <c r="C7" s="637">
        <v>-1.6</v>
      </c>
      <c r="D7" s="637">
        <v>4.3</v>
      </c>
      <c r="E7" s="637">
        <v>-22.1</v>
      </c>
      <c r="F7" s="637">
        <v>-24.7</v>
      </c>
      <c r="G7" s="637">
        <v>-20.2</v>
      </c>
      <c r="H7" s="637">
        <v>-7.4</v>
      </c>
      <c r="I7" s="637">
        <v>-3.5</v>
      </c>
      <c r="J7" s="637">
        <v>-1.8</v>
      </c>
      <c r="K7" s="637">
        <v>-7.4</v>
      </c>
      <c r="L7" s="638">
        <v>-10.9</v>
      </c>
    </row>
    <row r="8" spans="1:12" ht="12" customHeight="1">
      <c r="A8" s="25"/>
      <c r="B8" s="313" t="s">
        <v>886</v>
      </c>
      <c r="C8" s="637">
        <v>-5</v>
      </c>
      <c r="D8" s="637">
        <v>1.2</v>
      </c>
      <c r="E8" s="637">
        <v>-18.100000000000001</v>
      </c>
      <c r="F8" s="637">
        <v>-17.3</v>
      </c>
      <c r="G8" s="637">
        <v>-16.5</v>
      </c>
      <c r="H8" s="637">
        <v>-11.1</v>
      </c>
      <c r="I8" s="637">
        <v>-7.6</v>
      </c>
      <c r="J8" s="637">
        <v>-8.4</v>
      </c>
      <c r="K8" s="637">
        <v>-14.7</v>
      </c>
      <c r="L8" s="638">
        <v>-4.7</v>
      </c>
    </row>
    <row r="9" spans="1:12" ht="12" customHeight="1">
      <c r="A9" s="25"/>
      <c r="B9" s="313" t="s">
        <v>887</v>
      </c>
      <c r="C9" s="637">
        <v>-5.0999999999999996</v>
      </c>
      <c r="D9" s="637">
        <v>1</v>
      </c>
      <c r="E9" s="637">
        <v>-17.399999999999999</v>
      </c>
      <c r="F9" s="637">
        <v>-18.8</v>
      </c>
      <c r="G9" s="637">
        <v>-18.8</v>
      </c>
      <c r="H9" s="637">
        <v>-11.2</v>
      </c>
      <c r="I9" s="637">
        <v>-9.3000000000000007</v>
      </c>
      <c r="J9" s="637">
        <v>-4.5999999999999996</v>
      </c>
      <c r="K9" s="637">
        <v>-16.7</v>
      </c>
      <c r="L9" s="638">
        <v>-3.6</v>
      </c>
    </row>
    <row r="10" spans="1:12" ht="12" customHeight="1">
      <c r="A10" s="25"/>
      <c r="B10" s="313" t="s">
        <v>888</v>
      </c>
      <c r="C10" s="637">
        <v>-1</v>
      </c>
      <c r="D10" s="637">
        <v>-0.5</v>
      </c>
      <c r="E10" s="637">
        <v>-18.7</v>
      </c>
      <c r="F10" s="637">
        <v>-19.899999999999999</v>
      </c>
      <c r="G10" s="637">
        <v>-22.4</v>
      </c>
      <c r="H10" s="637">
        <v>-1.5</v>
      </c>
      <c r="I10" s="637">
        <v>-1.3</v>
      </c>
      <c r="J10" s="637">
        <v>2.2000000000000002</v>
      </c>
      <c r="K10" s="637">
        <v>-9.5</v>
      </c>
      <c r="L10" s="638">
        <v>-6.8</v>
      </c>
    </row>
    <row r="11" spans="1:12" ht="12" customHeight="1">
      <c r="A11" s="25"/>
      <c r="B11" s="313" t="s">
        <v>889</v>
      </c>
      <c r="C11" s="637">
        <v>-1.4</v>
      </c>
      <c r="D11" s="637">
        <v>-0.2</v>
      </c>
      <c r="E11" s="637">
        <v>-12.8</v>
      </c>
      <c r="F11" s="637">
        <v>-12.1</v>
      </c>
      <c r="G11" s="637">
        <v>-13.7</v>
      </c>
      <c r="H11" s="637">
        <v>-2.5</v>
      </c>
      <c r="I11" s="637">
        <v>-0.9</v>
      </c>
      <c r="J11" s="637">
        <v>-0.7</v>
      </c>
      <c r="K11" s="637">
        <v>-7.9</v>
      </c>
      <c r="L11" s="638">
        <v>-3.6</v>
      </c>
    </row>
    <row r="12" spans="1:12" ht="12" customHeight="1">
      <c r="A12" s="25"/>
      <c r="B12" s="313" t="s">
        <v>890</v>
      </c>
      <c r="C12" s="637">
        <v>-3</v>
      </c>
      <c r="D12" s="637">
        <v>-3.1</v>
      </c>
      <c r="E12" s="637">
        <v>-3.9</v>
      </c>
      <c r="F12" s="637">
        <v>-24.2</v>
      </c>
      <c r="G12" s="637">
        <v>-16</v>
      </c>
      <c r="H12" s="637">
        <v>-2.8</v>
      </c>
      <c r="I12" s="637">
        <v>-4.5999999999999996</v>
      </c>
      <c r="J12" s="637">
        <v>5.9</v>
      </c>
      <c r="K12" s="637">
        <v>-8.9</v>
      </c>
      <c r="L12" s="638">
        <v>-4.0999999999999996</v>
      </c>
    </row>
    <row r="13" spans="1:12" ht="12" customHeight="1">
      <c r="A13" s="25"/>
      <c r="B13" s="313" t="s">
        <v>891</v>
      </c>
      <c r="C13" s="637">
        <v>-1.3</v>
      </c>
      <c r="D13" s="637">
        <v>-0.5</v>
      </c>
      <c r="E13" s="637">
        <v>-9.6</v>
      </c>
      <c r="F13" s="637">
        <v>-11.4</v>
      </c>
      <c r="G13" s="637">
        <v>-13.2</v>
      </c>
      <c r="H13" s="637">
        <v>-2</v>
      </c>
      <c r="I13" s="637">
        <v>-6.5</v>
      </c>
      <c r="J13" s="637">
        <v>-4.4000000000000004</v>
      </c>
      <c r="K13" s="637">
        <v>-7.1</v>
      </c>
      <c r="L13" s="638">
        <v>-8.3000000000000007</v>
      </c>
    </row>
    <row r="14" spans="1:12" ht="12" customHeight="1">
      <c r="A14" s="25"/>
      <c r="B14" s="313" t="s">
        <v>892</v>
      </c>
      <c r="C14" s="637">
        <v>-0.4</v>
      </c>
      <c r="D14" s="637">
        <v>2.2000000000000002</v>
      </c>
      <c r="E14" s="637">
        <v>-10.6</v>
      </c>
      <c r="F14" s="637">
        <v>-10.8</v>
      </c>
      <c r="G14" s="637">
        <v>-6.2</v>
      </c>
      <c r="H14" s="637">
        <v>-2.9</v>
      </c>
      <c r="I14" s="637">
        <v>-10.6</v>
      </c>
      <c r="J14" s="637">
        <v>-6.6</v>
      </c>
      <c r="K14" s="637">
        <v>-5.5</v>
      </c>
      <c r="L14" s="638">
        <v>-2.6</v>
      </c>
    </row>
    <row r="15" spans="1:12" ht="12" customHeight="1">
      <c r="A15" s="25"/>
      <c r="B15" s="313" t="s">
        <v>893</v>
      </c>
      <c r="C15" s="637">
        <v>-1.5</v>
      </c>
      <c r="D15" s="637">
        <v>3.8</v>
      </c>
      <c r="E15" s="637">
        <v>-1</v>
      </c>
      <c r="F15" s="637">
        <v>-11.3</v>
      </c>
      <c r="G15" s="637">
        <v>-8.1</v>
      </c>
      <c r="H15" s="637">
        <v>-6.8</v>
      </c>
      <c r="I15" s="637">
        <v>-15.1</v>
      </c>
      <c r="J15" s="637">
        <v>-10</v>
      </c>
      <c r="K15" s="637">
        <v>-8</v>
      </c>
      <c r="L15" s="638">
        <v>-6</v>
      </c>
    </row>
    <row r="16" spans="1:12" ht="12" customHeight="1">
      <c r="A16" s="25"/>
      <c r="B16" s="313" t="s">
        <v>894</v>
      </c>
      <c r="C16" s="637">
        <v>-4.5</v>
      </c>
      <c r="D16" s="637">
        <v>-1.1000000000000001</v>
      </c>
      <c r="E16" s="637">
        <v>-2.9</v>
      </c>
      <c r="F16" s="637">
        <v>-11.4</v>
      </c>
      <c r="G16" s="637">
        <v>0.4</v>
      </c>
      <c r="H16" s="637">
        <v>-7.9</v>
      </c>
      <c r="I16" s="637">
        <v>-16</v>
      </c>
      <c r="J16" s="637">
        <v>-13.4</v>
      </c>
      <c r="K16" s="637">
        <v>-13.7</v>
      </c>
      <c r="L16" s="638">
        <v>-5.7</v>
      </c>
    </row>
    <row r="17" spans="1:12" ht="12" customHeight="1">
      <c r="A17" s="25"/>
      <c r="B17" s="313" t="s">
        <v>895</v>
      </c>
      <c r="C17" s="637">
        <v>2.5</v>
      </c>
      <c r="D17" s="637">
        <v>1.3</v>
      </c>
      <c r="E17" s="637">
        <v>-13.6</v>
      </c>
      <c r="F17" s="637">
        <v>-11.4</v>
      </c>
      <c r="G17" s="637">
        <v>-12.3</v>
      </c>
      <c r="H17" s="637">
        <v>3.7</v>
      </c>
      <c r="I17" s="637">
        <v>-12.7</v>
      </c>
      <c r="J17" s="637">
        <v>-17.100000000000001</v>
      </c>
      <c r="K17" s="637">
        <v>-12.1</v>
      </c>
      <c r="L17" s="638">
        <v>-3.6</v>
      </c>
    </row>
    <row r="18" spans="1:12" ht="12" customHeight="1">
      <c r="A18" s="25">
        <v>2024</v>
      </c>
      <c r="B18" s="313" t="s">
        <v>884</v>
      </c>
      <c r="C18" s="637">
        <v>-3</v>
      </c>
      <c r="D18" s="637">
        <v>6.2</v>
      </c>
      <c r="E18" s="637">
        <v>-17.2</v>
      </c>
      <c r="F18" s="637">
        <v>-21.4</v>
      </c>
      <c r="G18" s="637">
        <v>-13.7</v>
      </c>
      <c r="H18" s="637">
        <v>-12.2</v>
      </c>
      <c r="I18" s="637">
        <v>-10.9</v>
      </c>
      <c r="J18" s="637">
        <v>-12.8</v>
      </c>
      <c r="K18" s="637">
        <v>-16.2</v>
      </c>
      <c r="L18" s="638">
        <v>-6.2</v>
      </c>
    </row>
    <row r="19" spans="1:12" ht="12" customHeight="1">
      <c r="A19" s="25"/>
      <c r="B19" s="313" t="s">
        <v>885</v>
      </c>
      <c r="C19" s="637">
        <v>-3.7</v>
      </c>
      <c r="D19" s="637">
        <v>1.9</v>
      </c>
      <c r="E19" s="637">
        <v>-15.8</v>
      </c>
      <c r="F19" s="637">
        <v>-15</v>
      </c>
      <c r="G19" s="637">
        <v>-13.9</v>
      </c>
      <c r="H19" s="637">
        <v>-9.1999999999999993</v>
      </c>
      <c r="I19" s="637">
        <v>-2.2999999999999998</v>
      </c>
      <c r="J19" s="637">
        <v>-4.4000000000000004</v>
      </c>
      <c r="K19" s="637">
        <v>-17.8</v>
      </c>
      <c r="L19" s="638">
        <v>-1.1000000000000001</v>
      </c>
    </row>
    <row r="20" spans="1:12" ht="12" customHeight="1">
      <c r="A20" s="25"/>
      <c r="B20" s="313" t="s">
        <v>886</v>
      </c>
      <c r="C20" s="637">
        <v>-3</v>
      </c>
      <c r="D20" s="637">
        <v>-0.3</v>
      </c>
      <c r="E20" s="637">
        <v>-12.7</v>
      </c>
      <c r="F20" s="637">
        <v>-17.399999999999999</v>
      </c>
      <c r="G20" s="637">
        <v>-20.399999999999999</v>
      </c>
      <c r="H20" s="637">
        <v>-5.6</v>
      </c>
      <c r="I20" s="637">
        <v>1.5</v>
      </c>
      <c r="J20" s="637">
        <v>2.4</v>
      </c>
      <c r="K20" s="637">
        <v>-3.9</v>
      </c>
      <c r="L20" s="638">
        <v>-1</v>
      </c>
    </row>
    <row r="21" spans="1:12" s="31" customFormat="1" ht="15.75" customHeight="1">
      <c r="A21" s="1244" t="s">
        <v>1160</v>
      </c>
      <c r="C21" s="1244"/>
      <c r="D21" s="1244"/>
      <c r="E21" s="635"/>
      <c r="F21" s="635"/>
      <c r="G21" s="635"/>
      <c r="H21" s="635"/>
      <c r="I21" s="635"/>
      <c r="J21" s="635"/>
      <c r="K21" s="635"/>
      <c r="L21" s="635"/>
    </row>
    <row r="22" spans="1:12" s="31" customFormat="1" ht="12" customHeight="1">
      <c r="A22" s="636" t="s">
        <v>1161</v>
      </c>
      <c r="C22" s="391"/>
      <c r="D22" s="391"/>
      <c r="E22" s="391"/>
      <c r="F22" s="391"/>
      <c r="G22" s="391"/>
      <c r="H22" s="391"/>
      <c r="I22" s="391"/>
      <c r="J22" s="391"/>
      <c r="K22" s="391"/>
      <c r="L22" s="391"/>
    </row>
    <row r="35" spans="1:1">
      <c r="A35" s="31"/>
    </row>
    <row r="36" spans="1:1">
      <c r="A36" s="31"/>
    </row>
  </sheetData>
  <mergeCells count="7">
    <mergeCell ref="A3:B5"/>
    <mergeCell ref="K1:L1"/>
    <mergeCell ref="K2:L2"/>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heetViews>
  <sheetFormatPr defaultColWidth="9" defaultRowHeight="12"/>
  <cols>
    <col min="1" max="1" width="8.125" style="58" customWidth="1"/>
    <col min="2" max="2" width="4.125" style="58" customWidth="1"/>
    <col min="3" max="11" width="10.375" style="58" customWidth="1"/>
    <col min="12" max="16384" width="9" style="58"/>
  </cols>
  <sheetData>
    <row r="1" spans="1:12" ht="15" customHeight="1">
      <c r="A1" s="448" t="s">
        <v>857</v>
      </c>
      <c r="B1" s="448" t="s">
        <v>759</v>
      </c>
      <c r="C1" s="384"/>
      <c r="D1" s="384"/>
      <c r="E1" s="384"/>
      <c r="F1" s="384"/>
      <c r="J1" s="1400" t="s">
        <v>0</v>
      </c>
      <c r="K1" s="1400"/>
      <c r="L1" s="639"/>
    </row>
    <row r="2" spans="1:12" ht="13.5">
      <c r="A2" s="83"/>
      <c r="B2" s="148" t="s">
        <v>310</v>
      </c>
      <c r="D2" s="384"/>
      <c r="E2" s="384"/>
      <c r="F2" s="384"/>
      <c r="G2" s="631"/>
      <c r="J2" s="1400" t="s">
        <v>1</v>
      </c>
      <c r="K2" s="1400"/>
      <c r="L2" s="75"/>
    </row>
    <row r="3" spans="1:12" ht="15" customHeight="1">
      <c r="A3" s="1925" t="s">
        <v>418</v>
      </c>
      <c r="B3" s="1804"/>
      <c r="C3" s="1487" t="s">
        <v>1045</v>
      </c>
      <c r="D3" s="1938"/>
      <c r="E3" s="1938"/>
      <c r="F3" s="1938"/>
      <c r="G3" s="1938"/>
      <c r="H3" s="1938"/>
      <c r="I3" s="1938"/>
      <c r="J3" s="1938"/>
      <c r="K3" s="1939"/>
    </row>
    <row r="4" spans="1:12" ht="15" customHeight="1">
      <c r="A4" s="1867"/>
      <c r="B4" s="1804"/>
      <c r="C4" s="1928" t="s">
        <v>527</v>
      </c>
      <c r="D4" s="1929" t="s">
        <v>535</v>
      </c>
      <c r="E4" s="1940"/>
      <c r="F4" s="1941"/>
      <c r="G4" s="1929" t="s">
        <v>534</v>
      </c>
      <c r="H4" s="1940"/>
      <c r="I4" s="1940"/>
      <c r="J4" s="1940"/>
      <c r="K4" s="1940"/>
    </row>
    <row r="5" spans="1:12" ht="104.25" customHeight="1">
      <c r="A5" s="1867"/>
      <c r="B5" s="1804"/>
      <c r="C5" s="1926"/>
      <c r="D5" s="551" t="s">
        <v>528</v>
      </c>
      <c r="E5" s="551" t="s">
        <v>539</v>
      </c>
      <c r="F5" s="551" t="s">
        <v>531</v>
      </c>
      <c r="G5" s="551" t="s">
        <v>528</v>
      </c>
      <c r="H5" s="551" t="s">
        <v>540</v>
      </c>
      <c r="I5" s="551" t="s">
        <v>539</v>
      </c>
      <c r="J5" s="551" t="s">
        <v>531</v>
      </c>
      <c r="K5" s="632" t="s">
        <v>533</v>
      </c>
    </row>
    <row r="6" spans="1:12" ht="12" customHeight="1">
      <c r="A6" s="25">
        <v>2023</v>
      </c>
      <c r="B6" s="313" t="s">
        <v>884</v>
      </c>
      <c r="C6" s="640">
        <v>-13.6</v>
      </c>
      <c r="D6" s="640">
        <v>7.8</v>
      </c>
      <c r="E6" s="640">
        <v>-12.7</v>
      </c>
      <c r="F6" s="640">
        <v>-14.6</v>
      </c>
      <c r="G6" s="640">
        <v>-34.9</v>
      </c>
      <c r="H6" s="640">
        <v>-40.9</v>
      </c>
      <c r="I6" s="640">
        <v>-41.4</v>
      </c>
      <c r="J6" s="640">
        <v>-32.5</v>
      </c>
      <c r="K6" s="641">
        <v>-11.2</v>
      </c>
    </row>
    <row r="7" spans="1:12" ht="12" customHeight="1">
      <c r="A7" s="25"/>
      <c r="B7" s="313" t="s">
        <v>885</v>
      </c>
      <c r="C7" s="640">
        <v>-16.2</v>
      </c>
      <c r="D7" s="640">
        <v>-0.9</v>
      </c>
      <c r="E7" s="640">
        <v>-26.1</v>
      </c>
      <c r="F7" s="640">
        <v>-27</v>
      </c>
      <c r="G7" s="640">
        <v>-31.5</v>
      </c>
      <c r="H7" s="640">
        <v>-21.7</v>
      </c>
      <c r="I7" s="640">
        <v>-20.2</v>
      </c>
      <c r="J7" s="640">
        <v>-30.9</v>
      </c>
      <c r="K7" s="641">
        <v>-14.1</v>
      </c>
    </row>
    <row r="8" spans="1:12" ht="12" customHeight="1">
      <c r="A8" s="25"/>
      <c r="B8" s="313" t="s">
        <v>886</v>
      </c>
      <c r="C8" s="640">
        <v>-15.7</v>
      </c>
      <c r="D8" s="640">
        <v>-3.3</v>
      </c>
      <c r="E8" s="640">
        <v>-20</v>
      </c>
      <c r="F8" s="640">
        <v>-25</v>
      </c>
      <c r="G8" s="640">
        <v>-28</v>
      </c>
      <c r="H8" s="640">
        <v>-17.399999999999999</v>
      </c>
      <c r="I8" s="640">
        <v>-17.100000000000001</v>
      </c>
      <c r="J8" s="640">
        <v>-30.3</v>
      </c>
      <c r="K8" s="641">
        <v>-7.3</v>
      </c>
    </row>
    <row r="9" spans="1:12" ht="12" customHeight="1">
      <c r="A9" s="25"/>
      <c r="B9" s="313" t="s">
        <v>887</v>
      </c>
      <c r="C9" s="220">
        <v>-7.7</v>
      </c>
      <c r="D9" s="220">
        <v>-0.1</v>
      </c>
      <c r="E9" s="220">
        <v>-4.8</v>
      </c>
      <c r="F9" s="220">
        <v>-19.5</v>
      </c>
      <c r="G9" s="220">
        <v>-15.3</v>
      </c>
      <c r="H9" s="220">
        <v>-9.1</v>
      </c>
      <c r="I9" s="220">
        <v>-9</v>
      </c>
      <c r="J9" s="220">
        <v>-17.5</v>
      </c>
      <c r="K9" s="67">
        <v>-5.0999999999999996</v>
      </c>
    </row>
    <row r="10" spans="1:12" ht="12" customHeight="1">
      <c r="A10" s="25"/>
      <c r="B10" s="313" t="s">
        <v>888</v>
      </c>
      <c r="C10" s="220">
        <v>-12.6</v>
      </c>
      <c r="D10" s="220">
        <v>-3.1</v>
      </c>
      <c r="E10" s="220">
        <v>-2.4</v>
      </c>
      <c r="F10" s="220">
        <v>-18.899999999999999</v>
      </c>
      <c r="G10" s="220">
        <v>-22.1</v>
      </c>
      <c r="H10" s="220">
        <v>-20.7</v>
      </c>
      <c r="I10" s="220">
        <v>-20.3</v>
      </c>
      <c r="J10" s="220">
        <v>-24.5</v>
      </c>
      <c r="K10" s="67">
        <v>-7.4</v>
      </c>
    </row>
    <row r="11" spans="1:12" ht="12" customHeight="1">
      <c r="A11" s="25"/>
      <c r="B11" s="313" t="s">
        <v>889</v>
      </c>
      <c r="C11" s="220">
        <v>-9.5</v>
      </c>
      <c r="D11" s="220">
        <v>2.2000000000000002</v>
      </c>
      <c r="E11" s="220">
        <v>0.8</v>
      </c>
      <c r="F11" s="220">
        <v>-12.9</v>
      </c>
      <c r="G11" s="220">
        <v>-21.1</v>
      </c>
      <c r="H11" s="220">
        <v>-15.9</v>
      </c>
      <c r="I11" s="220">
        <v>-16.7</v>
      </c>
      <c r="J11" s="220">
        <v>-17.2</v>
      </c>
      <c r="K11" s="67">
        <v>-6.3</v>
      </c>
    </row>
    <row r="12" spans="1:12" ht="12" customHeight="1">
      <c r="A12" s="25"/>
      <c r="B12" s="313" t="s">
        <v>890</v>
      </c>
      <c r="C12" s="220">
        <v>-8</v>
      </c>
      <c r="D12" s="220">
        <v>0.6</v>
      </c>
      <c r="E12" s="220">
        <v>-4.2</v>
      </c>
      <c r="F12" s="220">
        <v>-10.7</v>
      </c>
      <c r="G12" s="220">
        <v>-16.600000000000001</v>
      </c>
      <c r="H12" s="220">
        <v>-14.2</v>
      </c>
      <c r="I12" s="220">
        <v>-16</v>
      </c>
      <c r="J12" s="220">
        <v>-16.899999999999999</v>
      </c>
      <c r="K12" s="67">
        <v>-7.2</v>
      </c>
    </row>
    <row r="13" spans="1:12" ht="12" customHeight="1">
      <c r="A13" s="25"/>
      <c r="B13" s="313" t="s">
        <v>891</v>
      </c>
      <c r="C13" s="220">
        <v>-9.4</v>
      </c>
      <c r="D13" s="220">
        <v>1.3</v>
      </c>
      <c r="E13" s="220">
        <v>-13.3</v>
      </c>
      <c r="F13" s="220">
        <v>-12.5</v>
      </c>
      <c r="G13" s="220">
        <v>-20</v>
      </c>
      <c r="H13" s="220">
        <v>-16.7</v>
      </c>
      <c r="I13" s="220">
        <v>-16.2</v>
      </c>
      <c r="J13" s="220">
        <v>-19.5</v>
      </c>
      <c r="K13" s="67">
        <v>-8.3000000000000007</v>
      </c>
    </row>
    <row r="14" spans="1:12" ht="12" customHeight="1">
      <c r="A14" s="25"/>
      <c r="B14" s="313" t="s">
        <v>892</v>
      </c>
      <c r="C14" s="220">
        <v>-8.3000000000000007</v>
      </c>
      <c r="D14" s="220">
        <v>-2.9</v>
      </c>
      <c r="E14" s="220">
        <v>-12.7</v>
      </c>
      <c r="F14" s="220">
        <v>-18.600000000000001</v>
      </c>
      <c r="G14" s="220">
        <v>-13.7</v>
      </c>
      <c r="H14" s="220">
        <v>-5.4</v>
      </c>
      <c r="I14" s="220">
        <v>-11.5</v>
      </c>
      <c r="J14" s="220">
        <v>-17.399999999999999</v>
      </c>
      <c r="K14" s="67">
        <v>-9.6999999999999993</v>
      </c>
    </row>
    <row r="15" spans="1:12" ht="12" customHeight="1">
      <c r="A15" s="25"/>
      <c r="B15" s="313" t="s">
        <v>893</v>
      </c>
      <c r="C15" s="220">
        <v>-8.8000000000000007</v>
      </c>
      <c r="D15" s="220">
        <v>-1.6</v>
      </c>
      <c r="E15" s="220">
        <v>-23.7</v>
      </c>
      <c r="F15" s="220">
        <v>-21</v>
      </c>
      <c r="G15" s="220">
        <v>-16</v>
      </c>
      <c r="H15" s="220">
        <v>-10.9</v>
      </c>
      <c r="I15" s="220">
        <v>-11.8</v>
      </c>
      <c r="J15" s="220">
        <v>-19.5</v>
      </c>
      <c r="K15" s="67">
        <v>-10.199999999999999</v>
      </c>
    </row>
    <row r="16" spans="1:12" ht="12" customHeight="1">
      <c r="A16" s="25"/>
      <c r="B16" s="313" t="s">
        <v>894</v>
      </c>
      <c r="C16" s="220">
        <v>-5</v>
      </c>
      <c r="D16" s="220">
        <v>4.3</v>
      </c>
      <c r="E16" s="220">
        <v>-18.5</v>
      </c>
      <c r="F16" s="220">
        <v>-16.600000000000001</v>
      </c>
      <c r="G16" s="220">
        <v>-14.2</v>
      </c>
      <c r="H16" s="220">
        <v>-2.4</v>
      </c>
      <c r="I16" s="220">
        <v>-3.8</v>
      </c>
      <c r="J16" s="220">
        <v>-14.5</v>
      </c>
      <c r="K16" s="67">
        <v>-6.8</v>
      </c>
    </row>
    <row r="17" spans="1:11" ht="12" customHeight="1">
      <c r="A17" s="25"/>
      <c r="B17" s="313" t="s">
        <v>895</v>
      </c>
      <c r="C17" s="220">
        <v>-3.5</v>
      </c>
      <c r="D17" s="220">
        <v>3.9</v>
      </c>
      <c r="E17" s="220">
        <v>-22.5</v>
      </c>
      <c r="F17" s="220">
        <v>-15.4</v>
      </c>
      <c r="G17" s="220">
        <v>-10.8</v>
      </c>
      <c r="H17" s="220">
        <v>-8.5</v>
      </c>
      <c r="I17" s="220">
        <v>-11.2</v>
      </c>
      <c r="J17" s="220">
        <v>-16.100000000000001</v>
      </c>
      <c r="K17" s="67">
        <v>-9.3000000000000007</v>
      </c>
    </row>
    <row r="18" spans="1:11" ht="12" customHeight="1">
      <c r="A18" s="25">
        <v>2024</v>
      </c>
      <c r="B18" s="313" t="s">
        <v>884</v>
      </c>
      <c r="C18" s="640">
        <v>-15.4</v>
      </c>
      <c r="D18" s="640">
        <v>-2.2999999999999998</v>
      </c>
      <c r="E18" s="58">
        <v>-34.299999999999997</v>
      </c>
      <c r="F18" s="640">
        <v>-26.3</v>
      </c>
      <c r="G18" s="640">
        <v>-28.5</v>
      </c>
      <c r="H18" s="640">
        <v>-21.4</v>
      </c>
      <c r="I18" s="640">
        <v>-25.5</v>
      </c>
      <c r="J18" s="640">
        <v>-24.7</v>
      </c>
      <c r="K18" s="641">
        <v>-14.8</v>
      </c>
    </row>
    <row r="19" spans="1:11" ht="12" customHeight="1">
      <c r="A19" s="25"/>
      <c r="B19" s="313" t="s">
        <v>885</v>
      </c>
      <c r="C19" s="640">
        <v>-9.9</v>
      </c>
      <c r="D19" s="640">
        <v>-5.0999999999999996</v>
      </c>
      <c r="E19" s="640">
        <v>-34.700000000000003</v>
      </c>
      <c r="F19" s="640">
        <v>-24.8</v>
      </c>
      <c r="G19" s="640">
        <v>-14.7</v>
      </c>
      <c r="H19" s="640">
        <v>-12.8</v>
      </c>
      <c r="I19" s="640">
        <v>-13</v>
      </c>
      <c r="J19" s="640">
        <v>-17.8</v>
      </c>
      <c r="K19" s="641">
        <v>-10.199999999999999</v>
      </c>
    </row>
    <row r="20" spans="1:11" ht="12" customHeight="1">
      <c r="A20" s="25"/>
      <c r="B20" s="313" t="s">
        <v>886</v>
      </c>
      <c r="C20" s="640">
        <v>-9.1</v>
      </c>
      <c r="D20" s="640">
        <v>-11.2</v>
      </c>
      <c r="E20" s="640">
        <v>-23.2</v>
      </c>
      <c r="F20" s="640">
        <v>-24.6</v>
      </c>
      <c r="G20" s="640">
        <v>-7</v>
      </c>
      <c r="H20" s="640">
        <v>-5.5</v>
      </c>
      <c r="I20" s="640">
        <v>-4.3</v>
      </c>
      <c r="J20" s="640">
        <v>-8.6</v>
      </c>
      <c r="K20" s="641">
        <v>-6.4</v>
      </c>
    </row>
    <row r="21" spans="1:11" s="31" customFormat="1" ht="16.5" customHeight="1">
      <c r="A21" s="391" t="s">
        <v>1162</v>
      </c>
      <c r="D21" s="635"/>
      <c r="E21" s="635"/>
      <c r="F21" s="391"/>
      <c r="G21" s="635"/>
      <c r="H21" s="635"/>
      <c r="I21" s="635"/>
      <c r="J21" s="635"/>
      <c r="K21" s="635"/>
    </row>
    <row r="22" spans="1:11" s="31" customFormat="1" ht="13.5" customHeight="1">
      <c r="A22" s="636" t="s">
        <v>1163</v>
      </c>
      <c r="D22" s="391"/>
      <c r="E22" s="391"/>
      <c r="F22" s="391"/>
      <c r="G22" s="391"/>
      <c r="H22" s="391"/>
      <c r="I22" s="391"/>
      <c r="J22" s="391"/>
      <c r="K22" s="391"/>
    </row>
    <row r="23" spans="1:11" ht="10.5" customHeight="1">
      <c r="A23" s="642"/>
    </row>
    <row r="35" spans="1:1">
      <c r="A35" s="31"/>
    </row>
    <row r="36" spans="1:1">
      <c r="A36" s="31"/>
    </row>
  </sheetData>
  <mergeCells count="7">
    <mergeCell ref="J1:K1"/>
    <mergeCell ref="J2:K2"/>
    <mergeCell ref="A3:B5"/>
    <mergeCell ref="C3:K3"/>
    <mergeCell ref="C4:C5"/>
    <mergeCell ref="D4:F4"/>
    <mergeCell ref="G4:K4"/>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heetViews>
  <sheetFormatPr defaultColWidth="9" defaultRowHeight="12"/>
  <cols>
    <col min="1" max="1" width="8.125" style="58" customWidth="1"/>
    <col min="2" max="2" width="4.375" style="58" customWidth="1"/>
    <col min="3" max="12" width="9.875" style="58" customWidth="1"/>
    <col min="13" max="16384" width="9" style="58"/>
  </cols>
  <sheetData>
    <row r="1" spans="1:12" ht="15" customHeight="1">
      <c r="A1" s="643" t="s">
        <v>858</v>
      </c>
      <c r="B1" s="448" t="s">
        <v>759</v>
      </c>
      <c r="C1" s="384"/>
      <c r="D1" s="384"/>
      <c r="E1" s="384"/>
      <c r="F1" s="384"/>
      <c r="K1" s="1400" t="s">
        <v>0</v>
      </c>
      <c r="L1" s="1400"/>
    </row>
    <row r="2" spans="1:12" ht="13.5">
      <c r="A2" s="83"/>
      <c r="B2" s="148" t="s">
        <v>310</v>
      </c>
      <c r="D2" s="384"/>
      <c r="E2" s="384"/>
      <c r="F2" s="384"/>
      <c r="G2" s="631"/>
      <c r="K2" s="1400" t="s">
        <v>1</v>
      </c>
      <c r="L2" s="1400"/>
    </row>
    <row r="3" spans="1:12" ht="15" customHeight="1">
      <c r="A3" s="1925" t="s">
        <v>418</v>
      </c>
      <c r="B3" s="1942"/>
      <c r="C3" s="1487" t="s">
        <v>541</v>
      </c>
      <c r="D3" s="1926"/>
      <c r="E3" s="1926"/>
      <c r="F3" s="1926"/>
      <c r="G3" s="1926"/>
      <c r="H3" s="1926"/>
      <c r="I3" s="1926"/>
      <c r="J3" s="1926"/>
      <c r="K3" s="1926"/>
      <c r="L3" s="1927"/>
    </row>
    <row r="4" spans="1:12" ht="15" customHeight="1">
      <c r="A4" s="1867"/>
      <c r="B4" s="1942"/>
      <c r="C4" s="1928" t="s">
        <v>527</v>
      </c>
      <c r="D4" s="1929" t="s">
        <v>535</v>
      </c>
      <c r="E4" s="1940"/>
      <c r="F4" s="1940"/>
      <c r="G4" s="1941"/>
      <c r="H4" s="1929" t="s">
        <v>534</v>
      </c>
      <c r="I4" s="1940"/>
      <c r="J4" s="1940"/>
      <c r="K4" s="1940"/>
      <c r="L4" s="1940"/>
    </row>
    <row r="5" spans="1:12" ht="112.5" customHeight="1">
      <c r="A5" s="1867"/>
      <c r="B5" s="1942"/>
      <c r="C5" s="1926"/>
      <c r="D5" s="551" t="s">
        <v>528</v>
      </c>
      <c r="E5" s="551" t="s">
        <v>540</v>
      </c>
      <c r="F5" s="551" t="s">
        <v>539</v>
      </c>
      <c r="G5" s="551" t="s">
        <v>531</v>
      </c>
      <c r="H5" s="551" t="s">
        <v>528</v>
      </c>
      <c r="I5" s="551" t="s">
        <v>540</v>
      </c>
      <c r="J5" s="551" t="s">
        <v>539</v>
      </c>
      <c r="K5" s="551" t="s">
        <v>531</v>
      </c>
      <c r="L5" s="632" t="s">
        <v>533</v>
      </c>
    </row>
    <row r="6" spans="1:12" ht="12" customHeight="1">
      <c r="A6" s="25">
        <v>2023</v>
      </c>
      <c r="B6" s="313" t="s">
        <v>884</v>
      </c>
      <c r="C6" s="220">
        <v>-18.8</v>
      </c>
      <c r="D6" s="220">
        <v>-16.8</v>
      </c>
      <c r="E6" s="220">
        <v>-16.899999999999999</v>
      </c>
      <c r="F6" s="220">
        <v>-18.399999999999999</v>
      </c>
      <c r="G6" s="220">
        <v>-22.5</v>
      </c>
      <c r="H6" s="220">
        <v>-20.7</v>
      </c>
      <c r="I6" s="220">
        <v>-10.8</v>
      </c>
      <c r="J6" s="220">
        <v>-2.6</v>
      </c>
      <c r="K6" s="220">
        <v>-15.6</v>
      </c>
      <c r="L6" s="67">
        <v>-11.8</v>
      </c>
    </row>
    <row r="7" spans="1:12" ht="12" customHeight="1">
      <c r="A7" s="25"/>
      <c r="B7" s="313" t="s">
        <v>885</v>
      </c>
      <c r="C7" s="220">
        <v>-7</v>
      </c>
      <c r="D7" s="220">
        <v>-14.6</v>
      </c>
      <c r="E7" s="220">
        <v>-8.9</v>
      </c>
      <c r="F7" s="220">
        <v>-10.4</v>
      </c>
      <c r="G7" s="220">
        <v>-12.2</v>
      </c>
      <c r="H7" s="220">
        <v>0.6</v>
      </c>
      <c r="I7" s="220">
        <v>2</v>
      </c>
      <c r="J7" s="220">
        <v>3.9</v>
      </c>
      <c r="K7" s="220">
        <v>-10.8</v>
      </c>
      <c r="L7" s="67">
        <v>-4.8</v>
      </c>
    </row>
    <row r="8" spans="1:12" ht="12" customHeight="1">
      <c r="A8" s="25"/>
      <c r="B8" s="313" t="s">
        <v>886</v>
      </c>
      <c r="C8" s="220">
        <v>-6.9</v>
      </c>
      <c r="D8" s="220">
        <v>-12.2</v>
      </c>
      <c r="E8" s="220">
        <v>-12.5</v>
      </c>
      <c r="F8" s="220">
        <v>-14</v>
      </c>
      <c r="G8" s="220">
        <v>-18.399999999999999</v>
      </c>
      <c r="H8" s="220">
        <v>-1.6</v>
      </c>
      <c r="I8" s="220">
        <v>2.8</v>
      </c>
      <c r="J8" s="220">
        <v>2.8</v>
      </c>
      <c r="K8" s="220">
        <v>-5.9</v>
      </c>
      <c r="L8" s="67">
        <v>7.1</v>
      </c>
    </row>
    <row r="9" spans="1:12" ht="12" customHeight="1">
      <c r="A9" s="25"/>
      <c r="B9" s="313" t="s">
        <v>887</v>
      </c>
      <c r="C9" s="220">
        <v>-4.2</v>
      </c>
      <c r="D9" s="220">
        <v>-6.8</v>
      </c>
      <c r="E9" s="220">
        <v>-1.7</v>
      </c>
      <c r="F9" s="220">
        <v>-1.7</v>
      </c>
      <c r="G9" s="220">
        <v>-4.7</v>
      </c>
      <c r="H9" s="220">
        <v>-1.5</v>
      </c>
      <c r="I9" s="220">
        <v>1.3</v>
      </c>
      <c r="J9" s="220">
        <v>2.8</v>
      </c>
      <c r="K9" s="220">
        <v>-7.2</v>
      </c>
      <c r="L9" s="67">
        <v>1.5</v>
      </c>
    </row>
    <row r="10" spans="1:12" ht="12" customHeight="1">
      <c r="A10" s="25"/>
      <c r="B10" s="313" t="s">
        <v>888</v>
      </c>
      <c r="C10" s="220">
        <v>-5.7</v>
      </c>
      <c r="D10" s="220">
        <v>-12.2</v>
      </c>
      <c r="E10" s="220">
        <v>-0.8</v>
      </c>
      <c r="F10" s="220">
        <v>5.5</v>
      </c>
      <c r="G10" s="220">
        <v>3.2</v>
      </c>
      <c r="H10" s="220">
        <v>0.8</v>
      </c>
      <c r="I10" s="220">
        <v>2.4</v>
      </c>
      <c r="J10" s="220">
        <v>2.4</v>
      </c>
      <c r="K10" s="220">
        <v>0</v>
      </c>
      <c r="L10" s="67">
        <v>4.7</v>
      </c>
    </row>
    <row r="11" spans="1:12" ht="12" customHeight="1">
      <c r="A11" s="25"/>
      <c r="B11" s="313" t="s">
        <v>889</v>
      </c>
      <c r="C11" s="220">
        <v>-1.2</v>
      </c>
      <c r="D11" s="220">
        <v>2.2000000000000002</v>
      </c>
      <c r="E11" s="220">
        <v>-1.1000000000000001</v>
      </c>
      <c r="F11" s="220">
        <v>1.8</v>
      </c>
      <c r="G11" s="220">
        <v>-4.5</v>
      </c>
      <c r="H11" s="220">
        <v>-4.5</v>
      </c>
      <c r="I11" s="220">
        <v>-4.5</v>
      </c>
      <c r="J11" s="220">
        <v>-6</v>
      </c>
      <c r="K11" s="220">
        <v>-4.5</v>
      </c>
      <c r="L11" s="67">
        <v>6.2</v>
      </c>
    </row>
    <row r="12" spans="1:12" ht="12" customHeight="1">
      <c r="A12" s="25"/>
      <c r="B12" s="313" t="s">
        <v>890</v>
      </c>
      <c r="C12" s="220">
        <v>-1.8</v>
      </c>
      <c r="D12" s="220">
        <v>-4.9000000000000004</v>
      </c>
      <c r="E12" s="220">
        <v>-1.7</v>
      </c>
      <c r="F12" s="220">
        <v>-1.7</v>
      </c>
      <c r="G12" s="220">
        <v>-6</v>
      </c>
      <c r="H12" s="220">
        <v>1.3</v>
      </c>
      <c r="I12" s="220">
        <v>-1.5</v>
      </c>
      <c r="J12" s="220">
        <v>-1.5</v>
      </c>
      <c r="K12" s="220">
        <v>-0.2</v>
      </c>
      <c r="L12" s="67">
        <v>3.3</v>
      </c>
    </row>
    <row r="13" spans="1:12" ht="12" customHeight="1">
      <c r="A13" s="25"/>
      <c r="B13" s="313" t="s">
        <v>891</v>
      </c>
      <c r="C13" s="220">
        <v>-0.1</v>
      </c>
      <c r="D13" s="220">
        <v>2.2000000000000002</v>
      </c>
      <c r="E13" s="220">
        <v>-3.9</v>
      </c>
      <c r="F13" s="220">
        <v>-3.9</v>
      </c>
      <c r="G13" s="220">
        <v>-5.5</v>
      </c>
      <c r="H13" s="220">
        <v>-2.4</v>
      </c>
      <c r="I13" s="220">
        <v>-2.4</v>
      </c>
      <c r="J13" s="220">
        <v>-15.1</v>
      </c>
      <c r="K13" s="220">
        <v>-6.3</v>
      </c>
      <c r="L13" s="67">
        <v>5.5</v>
      </c>
    </row>
    <row r="14" spans="1:12" ht="12" customHeight="1">
      <c r="A14" s="25"/>
      <c r="B14" s="313" t="s">
        <v>892</v>
      </c>
      <c r="C14" s="220">
        <v>-7.7</v>
      </c>
      <c r="D14" s="220">
        <v>-13.7</v>
      </c>
      <c r="E14" s="220">
        <v>3.9</v>
      </c>
      <c r="F14" s="220">
        <v>4.3</v>
      </c>
      <c r="G14" s="220">
        <v>-0.4</v>
      </c>
      <c r="H14" s="220">
        <v>-1.6</v>
      </c>
      <c r="I14" s="220">
        <v>-6.3</v>
      </c>
      <c r="J14" s="220">
        <v>-7.5</v>
      </c>
      <c r="K14" s="220">
        <v>-7.9</v>
      </c>
      <c r="L14" s="67">
        <v>0</v>
      </c>
    </row>
    <row r="15" spans="1:12" ht="12" customHeight="1">
      <c r="A15" s="25"/>
      <c r="B15" s="313" t="s">
        <v>893</v>
      </c>
      <c r="C15" s="220">
        <v>-5.4</v>
      </c>
      <c r="D15" s="220">
        <v>-4</v>
      </c>
      <c r="E15" s="220">
        <v>-2</v>
      </c>
      <c r="F15" s="220">
        <v>-2</v>
      </c>
      <c r="G15" s="220">
        <v>-5.0999999999999996</v>
      </c>
      <c r="H15" s="220">
        <v>-6.7</v>
      </c>
      <c r="I15" s="220">
        <v>-2</v>
      </c>
      <c r="J15" s="220">
        <v>-3.7</v>
      </c>
      <c r="K15" s="220">
        <v>-8.4</v>
      </c>
      <c r="L15" s="67">
        <v>-9.5</v>
      </c>
    </row>
    <row r="16" spans="1:12" ht="12" customHeight="1">
      <c r="A16" s="25"/>
      <c r="B16" s="313" t="s">
        <v>894</v>
      </c>
      <c r="C16" s="220">
        <v>-11.4</v>
      </c>
      <c r="D16" s="220">
        <v>-21</v>
      </c>
      <c r="E16" s="220">
        <v>-1.7</v>
      </c>
      <c r="F16" s="220">
        <v>-1.7</v>
      </c>
      <c r="G16" s="220">
        <v>-10.1</v>
      </c>
      <c r="H16" s="220">
        <v>-1.7</v>
      </c>
      <c r="I16" s="220">
        <v>-3.4</v>
      </c>
      <c r="J16" s="220">
        <v>-0.1</v>
      </c>
      <c r="K16" s="220">
        <v>-1.7</v>
      </c>
      <c r="L16" s="67">
        <v>-1.7</v>
      </c>
    </row>
    <row r="17" spans="1:12" ht="12" customHeight="1">
      <c r="A17" s="25"/>
      <c r="B17" s="313" t="s">
        <v>895</v>
      </c>
      <c r="C17" s="220">
        <v>-6.2</v>
      </c>
      <c r="D17" s="220">
        <v>-10.7</v>
      </c>
      <c r="E17" s="220">
        <v>-4.7</v>
      </c>
      <c r="F17" s="220">
        <v>-4.7</v>
      </c>
      <c r="G17" s="220">
        <v>-13.1</v>
      </c>
      <c r="H17" s="220">
        <v>-1.7</v>
      </c>
      <c r="I17" s="220">
        <v>-3.2</v>
      </c>
      <c r="J17" s="220">
        <v>-3.2</v>
      </c>
      <c r="K17" s="220">
        <v>-6</v>
      </c>
      <c r="L17" s="67">
        <v>4.2</v>
      </c>
    </row>
    <row r="18" spans="1:12" ht="12" customHeight="1">
      <c r="A18" s="25">
        <v>2024</v>
      </c>
      <c r="B18" s="313" t="s">
        <v>884</v>
      </c>
      <c r="C18" s="220">
        <v>-6.4</v>
      </c>
      <c r="D18" s="220">
        <v>-7.5</v>
      </c>
      <c r="E18" s="58">
        <v>-3.1</v>
      </c>
      <c r="F18" s="220">
        <v>-5.3</v>
      </c>
      <c r="G18" s="220">
        <v>-7.5</v>
      </c>
      <c r="H18" s="220">
        <v>-5.3</v>
      </c>
      <c r="I18" s="220">
        <v>-4.2</v>
      </c>
      <c r="J18" s="220">
        <v>-5.3</v>
      </c>
      <c r="K18" s="220">
        <v>-4.2</v>
      </c>
      <c r="L18" s="67">
        <v>-0.9</v>
      </c>
    </row>
    <row r="19" spans="1:12" ht="12" customHeight="1">
      <c r="A19" s="25"/>
      <c r="B19" s="313" t="s">
        <v>885</v>
      </c>
      <c r="C19" s="220">
        <v>-5.0999999999999996</v>
      </c>
      <c r="D19" s="220">
        <v>-7.5</v>
      </c>
      <c r="E19" s="220">
        <v>-10.8</v>
      </c>
      <c r="F19" s="220">
        <v>-10.1</v>
      </c>
      <c r="G19" s="220">
        <v>-4.5</v>
      </c>
      <c r="H19" s="220">
        <v>-2.7</v>
      </c>
      <c r="I19" s="220">
        <v>-3.4</v>
      </c>
      <c r="J19" s="220">
        <v>-2.2999999999999998</v>
      </c>
      <c r="K19" s="220">
        <v>-1.6</v>
      </c>
      <c r="L19" s="67">
        <v>0.7</v>
      </c>
    </row>
    <row r="20" spans="1:12" ht="12" customHeight="1">
      <c r="A20" s="25"/>
      <c r="B20" s="313" t="s">
        <v>886</v>
      </c>
      <c r="C20" s="220">
        <v>-1</v>
      </c>
      <c r="D20" s="220">
        <v>-8.1999999999999993</v>
      </c>
      <c r="E20" s="220">
        <v>-2.4</v>
      </c>
      <c r="F20" s="220">
        <v>3.1</v>
      </c>
      <c r="G20" s="220">
        <v>-4.3</v>
      </c>
      <c r="H20" s="220">
        <v>6.3</v>
      </c>
      <c r="I20" s="220">
        <v>5.2</v>
      </c>
      <c r="J20" s="220">
        <v>5.2</v>
      </c>
      <c r="K20" s="220">
        <v>3.1</v>
      </c>
      <c r="L20" s="67">
        <v>10.3</v>
      </c>
    </row>
    <row r="21" spans="1:12" s="31" customFormat="1" ht="14.25" customHeight="1">
      <c r="A21" s="31" t="s">
        <v>1164</v>
      </c>
      <c r="D21" s="635"/>
      <c r="E21" s="635"/>
      <c r="F21" s="635"/>
      <c r="G21" s="635"/>
      <c r="H21" s="635"/>
      <c r="I21" s="635"/>
      <c r="J21" s="635"/>
      <c r="K21" s="635"/>
      <c r="L21" s="635"/>
    </row>
    <row r="22" spans="1:12" s="31" customFormat="1" ht="10.5" customHeight="1">
      <c r="A22" s="392" t="s">
        <v>1161</v>
      </c>
      <c r="D22" s="391"/>
      <c r="E22" s="391"/>
      <c r="F22" s="391"/>
      <c r="G22" s="391"/>
      <c r="H22" s="391"/>
      <c r="I22" s="391"/>
      <c r="J22" s="391"/>
      <c r="K22" s="391"/>
      <c r="L22" s="391"/>
    </row>
    <row r="35" spans="1:1">
      <c r="A35" s="31"/>
    </row>
    <row r="36" spans="1:1">
      <c r="A36" s="31"/>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heetViews>
  <sheetFormatPr defaultColWidth="9" defaultRowHeight="12"/>
  <cols>
    <col min="1" max="1" width="8.125" style="58" customWidth="1"/>
    <col min="2" max="2" width="11.625" style="58" customWidth="1"/>
    <col min="3" max="8" width="16.625" style="58" customWidth="1"/>
    <col min="9" max="16384" width="9" style="58"/>
  </cols>
  <sheetData>
    <row r="1" spans="1:9">
      <c r="A1" s="83" t="s">
        <v>159</v>
      </c>
      <c r="B1" s="448" t="s">
        <v>265</v>
      </c>
      <c r="C1" s="90"/>
      <c r="D1" s="90"/>
      <c r="G1" s="1400" t="s">
        <v>0</v>
      </c>
      <c r="H1" s="1400"/>
    </row>
    <row r="2" spans="1:9">
      <c r="A2" s="471"/>
      <c r="B2" s="451" t="s">
        <v>246</v>
      </c>
      <c r="C2" s="452"/>
      <c r="D2" s="452"/>
      <c r="G2" s="1400" t="s">
        <v>1</v>
      </c>
      <c r="H2" s="1400"/>
    </row>
    <row r="3" spans="1:9" ht="30" customHeight="1">
      <c r="A3" s="1408" t="s">
        <v>1209</v>
      </c>
      <c r="B3" s="1463"/>
      <c r="C3" s="1457" t="s">
        <v>974</v>
      </c>
      <c r="D3" s="1458"/>
      <c r="E3" s="475"/>
      <c r="F3" s="475"/>
      <c r="G3" s="475"/>
      <c r="H3" s="475"/>
    </row>
    <row r="4" spans="1:9" ht="60" customHeight="1">
      <c r="A4" s="1425"/>
      <c r="B4" s="1464"/>
      <c r="C4" s="1459"/>
      <c r="D4" s="1460"/>
      <c r="E4" s="1467" t="s">
        <v>975</v>
      </c>
      <c r="F4" s="1468"/>
      <c r="G4" s="1467" t="s">
        <v>976</v>
      </c>
      <c r="H4" s="1469"/>
    </row>
    <row r="5" spans="1:9" ht="30" customHeight="1">
      <c r="A5" s="1465"/>
      <c r="B5" s="1466"/>
      <c r="C5" s="455" t="s">
        <v>2</v>
      </c>
      <c r="D5" s="455" t="s">
        <v>3</v>
      </c>
      <c r="E5" s="455" t="s">
        <v>2</v>
      </c>
      <c r="F5" s="455" t="s">
        <v>3</v>
      </c>
      <c r="G5" s="455" t="s">
        <v>2</v>
      </c>
      <c r="H5" s="456" t="s">
        <v>3</v>
      </c>
    </row>
    <row r="6" spans="1:9">
      <c r="A6" s="858">
        <v>2022</v>
      </c>
      <c r="B6" s="859" t="s">
        <v>901</v>
      </c>
      <c r="C6" s="846">
        <v>114.1</v>
      </c>
      <c r="D6" s="853" t="s">
        <v>84</v>
      </c>
      <c r="E6" s="846">
        <v>114.7</v>
      </c>
      <c r="F6" s="853" t="s">
        <v>84</v>
      </c>
      <c r="G6" s="846">
        <v>101.4</v>
      </c>
      <c r="H6" s="848" t="s">
        <v>84</v>
      </c>
      <c r="I6" s="84"/>
    </row>
    <row r="7" spans="1:9">
      <c r="A7" s="291">
        <v>2023</v>
      </c>
      <c r="B7" s="1124" t="s">
        <v>901</v>
      </c>
      <c r="C7" s="846">
        <v>95.3</v>
      </c>
      <c r="D7" s="853" t="s">
        <v>84</v>
      </c>
      <c r="E7" s="846">
        <v>94.8</v>
      </c>
      <c r="F7" s="853" t="s">
        <v>84</v>
      </c>
      <c r="G7" s="846">
        <v>99.6</v>
      </c>
      <c r="H7" s="848" t="s">
        <v>84</v>
      </c>
      <c r="I7" s="84"/>
    </row>
    <row r="8" spans="1:9">
      <c r="A8" s="45">
        <v>2023</v>
      </c>
      <c r="B8" s="362" t="s">
        <v>884</v>
      </c>
      <c r="C8" s="850">
        <v>97.9</v>
      </c>
      <c r="D8" s="850">
        <v>90.9</v>
      </c>
      <c r="E8" s="850">
        <v>97.3</v>
      </c>
      <c r="F8" s="850">
        <v>90.8</v>
      </c>
      <c r="G8" s="850">
        <v>109.2</v>
      </c>
      <c r="H8" s="851">
        <v>86.8</v>
      </c>
      <c r="I8" s="84"/>
    </row>
    <row r="9" spans="1:9">
      <c r="A9" s="45"/>
      <c r="B9" s="362" t="s">
        <v>885</v>
      </c>
      <c r="C9" s="850">
        <v>96.9</v>
      </c>
      <c r="D9" s="850">
        <v>102.2</v>
      </c>
      <c r="E9" s="850">
        <v>95.7</v>
      </c>
      <c r="F9" s="850">
        <v>101.7</v>
      </c>
      <c r="G9" s="850">
        <v>102.3</v>
      </c>
      <c r="H9" s="851">
        <v>96.1</v>
      </c>
      <c r="I9" s="84"/>
    </row>
    <row r="10" spans="1:9">
      <c r="A10" s="45"/>
      <c r="B10" s="362" t="s">
        <v>886</v>
      </c>
      <c r="C10" s="850">
        <v>94.1</v>
      </c>
      <c r="D10" s="850">
        <v>112.5</v>
      </c>
      <c r="E10" s="850">
        <v>93.3</v>
      </c>
      <c r="F10" s="850">
        <v>113.5</v>
      </c>
      <c r="G10" s="850">
        <v>100</v>
      </c>
      <c r="H10" s="851">
        <v>108.8</v>
      </c>
      <c r="I10" s="84"/>
    </row>
    <row r="11" spans="1:9">
      <c r="A11" s="45"/>
      <c r="B11" s="362" t="s">
        <v>887</v>
      </c>
      <c r="C11" s="850">
        <v>90.8</v>
      </c>
      <c r="D11" s="850">
        <v>85.1</v>
      </c>
      <c r="E11" s="850">
        <v>89.9</v>
      </c>
      <c r="F11" s="850">
        <v>85</v>
      </c>
      <c r="G11" s="850">
        <v>97.6</v>
      </c>
      <c r="H11" s="851">
        <v>99.9</v>
      </c>
      <c r="I11" s="84"/>
    </row>
    <row r="12" spans="1:9">
      <c r="A12" s="45"/>
      <c r="B12" s="362" t="s">
        <v>888</v>
      </c>
      <c r="C12" s="850">
        <v>93.9</v>
      </c>
      <c r="D12" s="850">
        <v>106.1</v>
      </c>
      <c r="E12" s="850">
        <v>93.5</v>
      </c>
      <c r="F12" s="850">
        <v>107</v>
      </c>
      <c r="G12" s="850">
        <v>102.1</v>
      </c>
      <c r="H12" s="851">
        <v>108.4</v>
      </c>
      <c r="I12" s="84"/>
    </row>
    <row r="13" spans="1:9">
      <c r="A13" s="45"/>
      <c r="B13" s="362" t="s">
        <v>889</v>
      </c>
      <c r="C13" s="850">
        <v>94.3</v>
      </c>
      <c r="D13" s="850">
        <v>97.7</v>
      </c>
      <c r="E13" s="850">
        <v>94.3</v>
      </c>
      <c r="F13" s="850">
        <v>98</v>
      </c>
      <c r="G13" s="850">
        <v>93.1</v>
      </c>
      <c r="H13" s="851">
        <v>95.8</v>
      </c>
      <c r="I13" s="84"/>
    </row>
    <row r="14" spans="1:9">
      <c r="A14" s="45"/>
      <c r="B14" s="362" t="s">
        <v>890</v>
      </c>
      <c r="C14" s="850">
        <v>98.6</v>
      </c>
      <c r="D14" s="850">
        <v>95.3</v>
      </c>
      <c r="E14" s="850">
        <v>98.8</v>
      </c>
      <c r="F14" s="850">
        <v>95.2</v>
      </c>
      <c r="G14" s="850">
        <v>90.3</v>
      </c>
      <c r="H14" s="851">
        <v>95.1</v>
      </c>
      <c r="I14" s="84"/>
    </row>
    <row r="15" spans="1:9">
      <c r="A15" s="45"/>
      <c r="B15" s="362" t="s">
        <v>891</v>
      </c>
      <c r="C15" s="850">
        <v>101</v>
      </c>
      <c r="D15" s="850">
        <v>107.9</v>
      </c>
      <c r="E15" s="850">
        <v>101.4</v>
      </c>
      <c r="F15" s="850">
        <v>108.3</v>
      </c>
      <c r="G15" s="850">
        <v>88.9</v>
      </c>
      <c r="H15" s="851">
        <v>99.7</v>
      </c>
      <c r="I15" s="84"/>
    </row>
    <row r="16" spans="1:9">
      <c r="A16" s="45"/>
      <c r="B16" s="362" t="s">
        <v>892</v>
      </c>
      <c r="C16" s="850">
        <v>96.5</v>
      </c>
      <c r="D16" s="850">
        <v>98.6</v>
      </c>
      <c r="E16" s="850">
        <v>97.1</v>
      </c>
      <c r="F16" s="850">
        <v>98.8</v>
      </c>
      <c r="G16" s="850">
        <v>78</v>
      </c>
      <c r="H16" s="851">
        <v>89.5</v>
      </c>
      <c r="I16" s="84"/>
    </row>
    <row r="17" spans="1:9">
      <c r="A17" s="45"/>
      <c r="B17" s="362" t="s">
        <v>893</v>
      </c>
      <c r="C17" s="850">
        <v>97.6</v>
      </c>
      <c r="D17" s="850">
        <v>103.5</v>
      </c>
      <c r="E17" s="850">
        <v>97.8</v>
      </c>
      <c r="F17" s="850">
        <v>102.9</v>
      </c>
      <c r="G17" s="850">
        <v>86.5</v>
      </c>
      <c r="H17" s="851">
        <v>109.7</v>
      </c>
      <c r="I17" s="84"/>
    </row>
    <row r="18" spans="1:9">
      <c r="A18" s="45"/>
      <c r="B18" s="362" t="s">
        <v>894</v>
      </c>
      <c r="C18" s="850">
        <v>93.9</v>
      </c>
      <c r="D18" s="850">
        <v>100.4</v>
      </c>
      <c r="E18" s="850">
        <v>93.3</v>
      </c>
      <c r="F18" s="850">
        <v>99.5</v>
      </c>
      <c r="G18" s="850">
        <v>96.4</v>
      </c>
      <c r="H18" s="851">
        <v>103.1</v>
      </c>
      <c r="I18" s="84"/>
    </row>
    <row r="19" spans="1:9">
      <c r="A19" s="45"/>
      <c r="B19" s="362" t="s">
        <v>895</v>
      </c>
      <c r="C19" s="850">
        <v>86.8</v>
      </c>
      <c r="D19" s="850">
        <v>89.3</v>
      </c>
      <c r="E19" s="850">
        <v>85.5</v>
      </c>
      <c r="F19" s="850">
        <v>87.9</v>
      </c>
      <c r="G19" s="850">
        <v>94</v>
      </c>
      <c r="H19" s="851">
        <v>104.1</v>
      </c>
      <c r="I19" s="84"/>
    </row>
    <row r="20" spans="1:9">
      <c r="A20" s="45">
        <v>2024</v>
      </c>
      <c r="B20" s="362" t="s">
        <v>884</v>
      </c>
      <c r="C20" s="850">
        <v>100.1</v>
      </c>
      <c r="D20" s="850">
        <v>104.8</v>
      </c>
      <c r="E20" s="850">
        <v>99.9</v>
      </c>
      <c r="F20" s="850">
        <v>106.1</v>
      </c>
      <c r="G20" s="850">
        <v>101.6</v>
      </c>
      <c r="H20" s="851">
        <v>93.7</v>
      </c>
      <c r="I20" s="84"/>
    </row>
    <row r="21" spans="1:9">
      <c r="A21" s="45"/>
      <c r="B21" s="362" t="s">
        <v>885</v>
      </c>
      <c r="C21" s="850">
        <v>98.5</v>
      </c>
      <c r="D21" s="850">
        <v>100.6</v>
      </c>
      <c r="E21" s="850">
        <v>99.5</v>
      </c>
      <c r="F21" s="850">
        <v>101.3</v>
      </c>
      <c r="G21" s="850">
        <v>101.4</v>
      </c>
      <c r="H21" s="851">
        <v>95.9</v>
      </c>
      <c r="I21" s="84"/>
    </row>
    <row r="22" spans="1:9">
      <c r="A22" s="45"/>
      <c r="B22" s="362" t="s">
        <v>886</v>
      </c>
      <c r="C22" s="850">
        <v>91.9</v>
      </c>
      <c r="D22" s="850">
        <v>105</v>
      </c>
      <c r="E22" s="850">
        <v>92.1</v>
      </c>
      <c r="F22" s="850">
        <v>105.1</v>
      </c>
      <c r="G22" s="850">
        <v>102.3</v>
      </c>
      <c r="H22" s="851">
        <v>109.8</v>
      </c>
      <c r="I22" s="84"/>
    </row>
    <row r="23" spans="1:9" s="31" customFormat="1" ht="15.75" customHeight="1">
      <c r="A23" s="1470" t="s">
        <v>1331</v>
      </c>
      <c r="B23" s="1470"/>
      <c r="C23" s="1470"/>
      <c r="D23" s="1470"/>
      <c r="E23" s="1470"/>
      <c r="F23" s="1470"/>
      <c r="G23" s="1470"/>
      <c r="H23" s="1470"/>
    </row>
    <row r="24" spans="1:9" s="31" customFormat="1" ht="14.25" customHeight="1">
      <c r="A24" s="1461" t="s">
        <v>1332</v>
      </c>
      <c r="B24" s="1462"/>
      <c r="C24" s="1462"/>
      <c r="D24" s="1462"/>
      <c r="E24" s="1462"/>
      <c r="F24" s="1462"/>
      <c r="G24" s="1462"/>
      <c r="H24" s="1462"/>
    </row>
    <row r="27" spans="1:9">
      <c r="A27" s="31"/>
    </row>
    <row r="28" spans="1:9">
      <c r="A28" s="31"/>
    </row>
  </sheetData>
  <mergeCells count="8">
    <mergeCell ref="G2:H2"/>
    <mergeCell ref="G1:H1"/>
    <mergeCell ref="C3:D4"/>
    <mergeCell ref="A24:H24"/>
    <mergeCell ref="A3:B5"/>
    <mergeCell ref="E4:F4"/>
    <mergeCell ref="G4:H4"/>
    <mergeCell ref="A23:H23"/>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heetViews>
  <sheetFormatPr defaultColWidth="9" defaultRowHeight="12"/>
  <cols>
    <col min="1" max="1" width="8.125" style="58" customWidth="1"/>
    <col min="2" max="2" width="4.375" style="58" customWidth="1"/>
    <col min="3" max="12" width="9.875" style="58" customWidth="1"/>
    <col min="13" max="16384" width="9" style="58"/>
  </cols>
  <sheetData>
    <row r="1" spans="1:12" ht="15" customHeight="1">
      <c r="A1" s="448" t="s">
        <v>857</v>
      </c>
      <c r="B1" s="448" t="s">
        <v>760</v>
      </c>
      <c r="C1" s="384"/>
      <c r="D1" s="384"/>
      <c r="E1" s="384"/>
      <c r="F1" s="384"/>
      <c r="K1" s="1400" t="s">
        <v>0</v>
      </c>
      <c r="L1" s="1400"/>
    </row>
    <row r="2" spans="1:12" ht="13.5">
      <c r="A2" s="83"/>
      <c r="B2" s="148" t="s">
        <v>310</v>
      </c>
      <c r="D2" s="384"/>
      <c r="E2" s="384"/>
      <c r="F2" s="384"/>
      <c r="G2" s="631"/>
      <c r="K2" s="1400" t="s">
        <v>1</v>
      </c>
      <c r="L2" s="1400"/>
    </row>
    <row r="3" spans="1:12" ht="14.25" customHeight="1">
      <c r="A3" s="1925" t="s">
        <v>418</v>
      </c>
      <c r="B3" s="1804"/>
      <c r="C3" s="1487" t="s">
        <v>542</v>
      </c>
      <c r="D3" s="1926"/>
      <c r="E3" s="1926"/>
      <c r="F3" s="1926"/>
      <c r="G3" s="1926"/>
      <c r="H3" s="1926"/>
      <c r="I3" s="1926"/>
      <c r="J3" s="1926"/>
      <c r="K3" s="1926"/>
      <c r="L3" s="1927"/>
    </row>
    <row r="4" spans="1:12" ht="14.25" customHeight="1">
      <c r="A4" s="1867"/>
      <c r="B4" s="1804"/>
      <c r="C4" s="1928" t="s">
        <v>527</v>
      </c>
      <c r="D4" s="1929" t="s">
        <v>535</v>
      </c>
      <c r="E4" s="1930"/>
      <c r="F4" s="1930"/>
      <c r="G4" s="1931"/>
      <c r="H4" s="1929" t="s">
        <v>534</v>
      </c>
      <c r="I4" s="1940"/>
      <c r="J4" s="1940"/>
      <c r="K4" s="1940"/>
      <c r="L4" s="1940"/>
    </row>
    <row r="5" spans="1:12" ht="104.25" customHeight="1">
      <c r="A5" s="1867"/>
      <c r="B5" s="1804"/>
      <c r="C5" s="1943"/>
      <c r="D5" s="551" t="s">
        <v>528</v>
      </c>
      <c r="E5" s="551" t="s">
        <v>540</v>
      </c>
      <c r="F5" s="551" t="s">
        <v>539</v>
      </c>
      <c r="G5" s="551" t="s">
        <v>531</v>
      </c>
      <c r="H5" s="551" t="s">
        <v>528</v>
      </c>
      <c r="I5" s="551" t="s">
        <v>540</v>
      </c>
      <c r="J5" s="551" t="s">
        <v>539</v>
      </c>
      <c r="K5" s="551" t="s">
        <v>531</v>
      </c>
      <c r="L5" s="632" t="s">
        <v>533</v>
      </c>
    </row>
    <row r="6" spans="1:12" ht="15.75" customHeight="1">
      <c r="A6" s="25">
        <v>2023</v>
      </c>
      <c r="B6" s="313" t="s">
        <v>884</v>
      </c>
      <c r="C6" s="220">
        <v>10.8</v>
      </c>
      <c r="D6" s="220">
        <v>40.6</v>
      </c>
      <c r="E6" s="220">
        <v>-23.5</v>
      </c>
      <c r="F6" s="220">
        <v>-23.5</v>
      </c>
      <c r="G6" s="220">
        <v>-22.1</v>
      </c>
      <c r="H6" s="220">
        <v>-19.100000000000001</v>
      </c>
      <c r="I6" s="220">
        <v>-19.100000000000001</v>
      </c>
      <c r="J6" s="220">
        <v>-20.6</v>
      </c>
      <c r="K6" s="220">
        <v>-22.1</v>
      </c>
      <c r="L6" s="67">
        <v>-17.7</v>
      </c>
    </row>
    <row r="7" spans="1:12" ht="15.75" customHeight="1">
      <c r="A7" s="25"/>
      <c r="B7" s="313" t="s">
        <v>885</v>
      </c>
      <c r="C7" s="220">
        <v>-8.8000000000000007</v>
      </c>
      <c r="D7" s="220">
        <v>-17.600000000000001</v>
      </c>
      <c r="E7" s="220">
        <v>-26.4</v>
      </c>
      <c r="F7" s="220">
        <v>-26.4</v>
      </c>
      <c r="G7" s="220">
        <v>-23.5</v>
      </c>
      <c r="H7" s="220">
        <v>0</v>
      </c>
      <c r="I7" s="220">
        <v>1.5</v>
      </c>
      <c r="J7" s="220">
        <v>2.9</v>
      </c>
      <c r="K7" s="220">
        <v>-17.7</v>
      </c>
      <c r="L7" s="67">
        <v>0</v>
      </c>
    </row>
    <row r="8" spans="1:12" ht="15.75" customHeight="1">
      <c r="A8" s="25"/>
      <c r="B8" s="313" t="s">
        <v>886</v>
      </c>
      <c r="C8" s="220">
        <v>12.2</v>
      </c>
      <c r="D8" s="220">
        <v>41.5</v>
      </c>
      <c r="E8" s="220">
        <v>-26.9</v>
      </c>
      <c r="F8" s="220">
        <v>-26.9</v>
      </c>
      <c r="G8" s="220">
        <v>-25</v>
      </c>
      <c r="H8" s="220">
        <v>-17.2</v>
      </c>
      <c r="I8" s="220">
        <v>-17.2</v>
      </c>
      <c r="J8" s="220">
        <v>-19.100000000000001</v>
      </c>
      <c r="K8" s="220">
        <v>-19.100000000000001</v>
      </c>
      <c r="L8" s="67">
        <v>0</v>
      </c>
    </row>
    <row r="9" spans="1:12" ht="15.75" customHeight="1">
      <c r="A9" s="25"/>
      <c r="B9" s="313" t="s">
        <v>887</v>
      </c>
      <c r="C9" s="220">
        <v>-7.1</v>
      </c>
      <c r="D9" s="220">
        <v>-20.8</v>
      </c>
      <c r="E9" s="220">
        <v>-19.100000000000001</v>
      </c>
      <c r="F9" s="220">
        <v>-19.100000000000001</v>
      </c>
      <c r="G9" s="220">
        <v>-22.5</v>
      </c>
      <c r="H9" s="220">
        <v>6.7</v>
      </c>
      <c r="I9" s="220">
        <v>6.7</v>
      </c>
      <c r="J9" s="220">
        <v>-14.1</v>
      </c>
      <c r="K9" s="220">
        <v>-14.1</v>
      </c>
      <c r="L9" s="67">
        <v>1.7</v>
      </c>
    </row>
    <row r="10" spans="1:12" ht="15.75" customHeight="1">
      <c r="A10" s="25"/>
      <c r="B10" s="313" t="s">
        <v>888</v>
      </c>
      <c r="C10" s="220">
        <v>-14.4</v>
      </c>
      <c r="D10" s="220">
        <v>-14.6</v>
      </c>
      <c r="E10" s="220">
        <v>-15.8</v>
      </c>
      <c r="F10" s="220">
        <v>-15.8</v>
      </c>
      <c r="G10" s="220">
        <v>-17.5</v>
      </c>
      <c r="H10" s="220">
        <v>-14.1</v>
      </c>
      <c r="I10" s="220">
        <v>5</v>
      </c>
      <c r="J10" s="220">
        <v>5</v>
      </c>
      <c r="K10" s="220">
        <v>-14.1</v>
      </c>
      <c r="L10" s="67">
        <v>0</v>
      </c>
    </row>
    <row r="11" spans="1:12" ht="15.75" customHeight="1">
      <c r="A11" s="25"/>
      <c r="B11" s="313" t="s">
        <v>889</v>
      </c>
      <c r="C11" s="220">
        <v>-16.2</v>
      </c>
      <c r="D11" s="220">
        <v>-17.2</v>
      </c>
      <c r="E11" s="220">
        <v>-17.2</v>
      </c>
      <c r="F11" s="220">
        <v>-17.2</v>
      </c>
      <c r="G11" s="220">
        <v>-15.2</v>
      </c>
      <c r="H11" s="220">
        <v>-15.2</v>
      </c>
      <c r="I11" s="220">
        <v>-17.2</v>
      </c>
      <c r="J11" s="220">
        <v>-17.2</v>
      </c>
      <c r="K11" s="220">
        <v>-15.2</v>
      </c>
      <c r="L11" s="67">
        <v>-21.1</v>
      </c>
    </row>
    <row r="12" spans="1:12" ht="15.75" customHeight="1">
      <c r="A12" s="25"/>
      <c r="B12" s="313" t="s">
        <v>890</v>
      </c>
      <c r="C12" s="220">
        <v>39.5</v>
      </c>
      <c r="D12" s="220">
        <v>77.2</v>
      </c>
      <c r="E12" s="220">
        <v>5</v>
      </c>
      <c r="F12" s="220">
        <v>5</v>
      </c>
      <c r="G12" s="220">
        <v>6.7</v>
      </c>
      <c r="H12" s="220">
        <v>1.7</v>
      </c>
      <c r="I12" s="220">
        <v>3.3</v>
      </c>
      <c r="J12" s="220">
        <v>3.3</v>
      </c>
      <c r="K12" s="220">
        <v>5</v>
      </c>
      <c r="L12" s="67">
        <v>0</v>
      </c>
    </row>
    <row r="13" spans="1:12" ht="15.75" customHeight="1">
      <c r="A13" s="25"/>
      <c r="B13" s="313" t="s">
        <v>891</v>
      </c>
      <c r="C13" s="220">
        <v>40.6</v>
      </c>
      <c r="D13" s="220">
        <v>77.2</v>
      </c>
      <c r="E13" s="220">
        <v>3.9</v>
      </c>
      <c r="F13" s="220">
        <v>3.9</v>
      </c>
      <c r="G13" s="220">
        <v>0</v>
      </c>
      <c r="H13" s="220">
        <v>3.9</v>
      </c>
      <c r="I13" s="220">
        <v>3.9</v>
      </c>
      <c r="J13" s="220">
        <v>3.9</v>
      </c>
      <c r="K13" s="220">
        <v>3.9</v>
      </c>
      <c r="L13" s="67">
        <v>0</v>
      </c>
    </row>
    <row r="14" spans="1:12" ht="15.75" customHeight="1">
      <c r="A14" s="25"/>
      <c r="B14" s="313" t="s">
        <v>892</v>
      </c>
      <c r="C14" s="220">
        <v>37.799999999999997</v>
      </c>
      <c r="D14" s="220">
        <v>77.2</v>
      </c>
      <c r="E14" s="220">
        <v>-1.7</v>
      </c>
      <c r="F14" s="220">
        <v>-1.7</v>
      </c>
      <c r="G14" s="220">
        <v>1.7</v>
      </c>
      <c r="H14" s="220">
        <v>-1.7</v>
      </c>
      <c r="I14" s="220">
        <v>-1.7</v>
      </c>
      <c r="J14" s="220">
        <v>-1.7</v>
      </c>
      <c r="K14" s="220">
        <v>-1.7</v>
      </c>
      <c r="L14" s="67">
        <v>0</v>
      </c>
    </row>
    <row r="15" spans="1:12" ht="15.75" customHeight="1">
      <c r="A15" s="25"/>
      <c r="B15" s="313" t="s">
        <v>893</v>
      </c>
      <c r="C15" s="220">
        <v>35.299999999999997</v>
      </c>
      <c r="D15" s="220">
        <v>78.900000000000006</v>
      </c>
      <c r="E15" s="220">
        <v>-3.3</v>
      </c>
      <c r="F15" s="220">
        <v>-3.3</v>
      </c>
      <c r="G15" s="220">
        <v>0</v>
      </c>
      <c r="H15" s="220">
        <v>-8.4</v>
      </c>
      <c r="I15" s="220">
        <v>-8.4</v>
      </c>
      <c r="J15" s="220">
        <v>-8.4</v>
      </c>
      <c r="K15" s="220">
        <v>-8.4</v>
      </c>
      <c r="L15" s="67">
        <v>0</v>
      </c>
    </row>
    <row r="16" spans="1:12" ht="15.75" customHeight="1">
      <c r="A16" s="25"/>
      <c r="B16" s="313" t="s">
        <v>894</v>
      </c>
      <c r="C16" s="220">
        <v>36.1</v>
      </c>
      <c r="D16" s="220">
        <v>77.2</v>
      </c>
      <c r="E16" s="220">
        <v>-5</v>
      </c>
      <c r="F16" s="220">
        <v>-5</v>
      </c>
      <c r="G16" s="220">
        <v>-1.7</v>
      </c>
      <c r="H16" s="220">
        <v>-5</v>
      </c>
      <c r="I16" s="220">
        <v>-5</v>
      </c>
      <c r="J16" s="220">
        <v>-5</v>
      </c>
      <c r="K16" s="220">
        <v>-5</v>
      </c>
      <c r="L16" s="67">
        <v>0</v>
      </c>
    </row>
    <row r="17" spans="1:12" ht="15.75" customHeight="1">
      <c r="A17" s="25"/>
      <c r="B17" s="313" t="s">
        <v>895</v>
      </c>
      <c r="C17" s="220">
        <v>-1.7</v>
      </c>
      <c r="D17" s="220">
        <v>0</v>
      </c>
      <c r="E17" s="220">
        <v>-5</v>
      </c>
      <c r="F17" s="220">
        <v>-6.7</v>
      </c>
      <c r="G17" s="220">
        <v>-1.7</v>
      </c>
      <c r="H17" s="220">
        <v>-3.3</v>
      </c>
      <c r="I17" s="220">
        <v>-6.7</v>
      </c>
      <c r="J17" s="220">
        <v>-6.7</v>
      </c>
      <c r="K17" s="220">
        <v>-6.7</v>
      </c>
      <c r="L17" s="67">
        <v>-1.7</v>
      </c>
    </row>
    <row r="18" spans="1:12" ht="15.75" customHeight="1">
      <c r="A18" s="25">
        <v>2024</v>
      </c>
      <c r="B18" s="313" t="s">
        <v>884</v>
      </c>
      <c r="C18" s="220">
        <v>-16.2</v>
      </c>
      <c r="D18" s="220">
        <v>-25.5</v>
      </c>
      <c r="E18" s="220">
        <v>-36.9</v>
      </c>
      <c r="F18" s="220">
        <v>-36.9</v>
      </c>
      <c r="G18" s="220">
        <v>-30.1</v>
      </c>
      <c r="H18" s="220">
        <v>-6.8</v>
      </c>
      <c r="I18" s="220">
        <v>-6.8</v>
      </c>
      <c r="J18" s="220">
        <v>-4.5</v>
      </c>
      <c r="K18" s="220">
        <v>-4.5</v>
      </c>
      <c r="L18" s="67">
        <v>-2.2999999999999998</v>
      </c>
    </row>
    <row r="19" spans="1:12" ht="15.75" customHeight="1">
      <c r="A19" s="25"/>
      <c r="B19" s="313" t="s">
        <v>885</v>
      </c>
      <c r="C19" s="220">
        <v>-17.3</v>
      </c>
      <c r="D19" s="220">
        <v>-30.1</v>
      </c>
      <c r="E19" s="220">
        <v>-11.3</v>
      </c>
      <c r="F19" s="220">
        <v>-11.3</v>
      </c>
      <c r="G19" s="220">
        <v>-6.8</v>
      </c>
      <c r="H19" s="220">
        <v>-4.5</v>
      </c>
      <c r="I19" s="220">
        <v>-4.5</v>
      </c>
      <c r="J19" s="220">
        <v>-6.8</v>
      </c>
      <c r="K19" s="220">
        <v>-6.8</v>
      </c>
      <c r="L19" s="67">
        <v>-4.5</v>
      </c>
    </row>
    <row r="20" spans="1:12" ht="15.75" customHeight="1">
      <c r="A20" s="25"/>
      <c r="B20" s="313" t="s">
        <v>886</v>
      </c>
      <c r="C20" s="220">
        <v>-16.2</v>
      </c>
      <c r="D20" s="220">
        <v>-27.8</v>
      </c>
      <c r="E20" s="220">
        <v>-9.1</v>
      </c>
      <c r="F20" s="220">
        <v>-9.1</v>
      </c>
      <c r="G20" s="220">
        <v>-6.8</v>
      </c>
      <c r="H20" s="220">
        <v>-4.5</v>
      </c>
      <c r="I20" s="220">
        <v>-2.2999999999999998</v>
      </c>
      <c r="J20" s="220">
        <v>-2.2999999999999998</v>
      </c>
      <c r="K20" s="220">
        <v>-2.2999999999999998</v>
      </c>
      <c r="L20" s="67">
        <v>-2.2999999999999998</v>
      </c>
    </row>
    <row r="21" spans="1:12" s="31" customFormat="1" ht="15" customHeight="1">
      <c r="A21" s="31" t="s">
        <v>1160</v>
      </c>
      <c r="D21" s="635"/>
      <c r="E21" s="635"/>
      <c r="F21" s="635"/>
      <c r="G21" s="635"/>
      <c r="H21" s="635"/>
      <c r="I21" s="635"/>
      <c r="J21" s="635"/>
      <c r="K21" s="635"/>
      <c r="L21" s="635"/>
    </row>
    <row r="22" spans="1:12" s="31" customFormat="1" ht="10.5" customHeight="1">
      <c r="A22" s="392" t="s">
        <v>1161</v>
      </c>
      <c r="D22" s="391"/>
      <c r="E22" s="391"/>
      <c r="F22" s="391"/>
      <c r="G22" s="391"/>
      <c r="H22" s="391"/>
      <c r="I22" s="391"/>
      <c r="J22" s="391"/>
      <c r="K22" s="391"/>
      <c r="L22" s="391"/>
    </row>
    <row r="23" spans="1:12">
      <c r="C23" s="644"/>
      <c r="D23" s="644"/>
      <c r="E23" s="644"/>
      <c r="F23" s="644"/>
      <c r="G23" s="644"/>
      <c r="H23" s="644"/>
      <c r="I23" s="644"/>
      <c r="J23" s="644"/>
      <c r="K23" s="644"/>
      <c r="L23" s="644"/>
    </row>
    <row r="35" spans="1:1">
      <c r="A35" s="31"/>
    </row>
    <row r="36" spans="1:1">
      <c r="A36" s="31"/>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50"/>
  <sheetViews>
    <sheetView showGridLines="0" zoomScaleNormal="100" zoomScaleSheetLayoutView="100" workbookViewId="0"/>
  </sheetViews>
  <sheetFormatPr defaultColWidth="9" defaultRowHeight="12"/>
  <cols>
    <col min="1" max="1" width="8.125" style="296" customWidth="1"/>
    <col min="2" max="2" width="47.75" style="296" customWidth="1"/>
    <col min="3" max="4" width="20.625" style="296" customWidth="1"/>
    <col min="5" max="16384" width="9" style="296"/>
  </cols>
  <sheetData>
    <row r="1" spans="1:5" ht="14.85" customHeight="1">
      <c r="A1" s="971" t="s">
        <v>923</v>
      </c>
      <c r="B1" s="162"/>
      <c r="C1" s="984"/>
      <c r="D1" s="1400" t="s">
        <v>0</v>
      </c>
      <c r="E1" s="1400"/>
    </row>
    <row r="2" spans="1:5" ht="14.85" customHeight="1">
      <c r="A2" s="970" t="s">
        <v>924</v>
      </c>
      <c r="B2" s="162"/>
      <c r="C2" s="984"/>
      <c r="D2" s="1400" t="s">
        <v>1</v>
      </c>
      <c r="E2" s="1400"/>
    </row>
    <row r="3" spans="1:5" ht="14.85" customHeight="1">
      <c r="A3" s="979" t="s">
        <v>859</v>
      </c>
      <c r="B3" s="448" t="s">
        <v>1256</v>
      </c>
      <c r="C3" s="448"/>
      <c r="D3" s="162"/>
      <c r="E3" s="974"/>
    </row>
    <row r="4" spans="1:5" ht="13.5" customHeight="1">
      <c r="A4" s="471"/>
      <c r="B4" s="148" t="s">
        <v>1255</v>
      </c>
      <c r="C4" s="985"/>
      <c r="D4" s="162"/>
      <c r="E4" s="975"/>
    </row>
    <row r="5" spans="1:5" ht="54.75" customHeight="1">
      <c r="A5" s="1953" t="s">
        <v>429</v>
      </c>
      <c r="B5" s="1954"/>
      <c r="C5" s="969" t="s">
        <v>543</v>
      </c>
      <c r="D5" s="977" t="s">
        <v>1079</v>
      </c>
    </row>
    <row r="6" spans="1:5" ht="21" customHeight="1">
      <c r="A6" s="1955" t="s">
        <v>15</v>
      </c>
      <c r="B6" s="1956"/>
      <c r="C6" s="939">
        <v>10509</v>
      </c>
      <c r="D6" s="986">
        <v>88.2</v>
      </c>
      <c r="E6" s="91"/>
    </row>
    <row r="7" spans="1:5" ht="14.1" customHeight="1">
      <c r="A7" s="1717" t="s">
        <v>16</v>
      </c>
      <c r="B7" s="1957"/>
      <c r="C7" s="987"/>
      <c r="D7" s="988"/>
    </row>
    <row r="8" spans="1:5" ht="14.1" customHeight="1">
      <c r="A8" s="1958" t="s">
        <v>125</v>
      </c>
      <c r="B8" s="1959"/>
      <c r="C8" s="987"/>
      <c r="D8" s="988"/>
    </row>
    <row r="9" spans="1:5" ht="14.1" customHeight="1">
      <c r="A9" s="1717" t="s">
        <v>126</v>
      </c>
      <c r="B9" s="1957"/>
      <c r="C9" s="987"/>
      <c r="D9" s="988"/>
    </row>
    <row r="10" spans="1:5" ht="14.1" customHeight="1">
      <c r="A10" s="1949" t="s">
        <v>127</v>
      </c>
      <c r="B10" s="1950"/>
      <c r="C10" s="989">
        <v>5881</v>
      </c>
      <c r="D10" s="990">
        <v>88.1</v>
      </c>
      <c r="E10" s="91"/>
    </row>
    <row r="11" spans="1:5" ht="14.1" customHeight="1">
      <c r="A11" s="1944" t="s">
        <v>128</v>
      </c>
      <c r="B11" s="1945"/>
      <c r="C11" s="991"/>
      <c r="D11" s="992"/>
    </row>
    <row r="12" spans="1:5" ht="14.1" customHeight="1">
      <c r="A12" s="1949" t="s">
        <v>129</v>
      </c>
      <c r="B12" s="1950"/>
      <c r="C12" s="989">
        <v>3327</v>
      </c>
      <c r="D12" s="990">
        <v>85.8</v>
      </c>
      <c r="E12" s="91"/>
    </row>
    <row r="13" spans="1:5" ht="14.1" customHeight="1">
      <c r="A13" s="1944" t="s">
        <v>130</v>
      </c>
      <c r="B13" s="1945"/>
      <c r="C13" s="991"/>
      <c r="D13" s="992"/>
    </row>
    <row r="14" spans="1:5" ht="14.1" customHeight="1">
      <c r="A14" s="1949" t="s">
        <v>131</v>
      </c>
      <c r="B14" s="1950"/>
      <c r="C14" s="989">
        <v>727</v>
      </c>
      <c r="D14" s="990">
        <v>99.3</v>
      </c>
      <c r="E14" s="91"/>
    </row>
    <row r="15" spans="1:5" ht="14.1" customHeight="1">
      <c r="A15" s="1944" t="s">
        <v>145</v>
      </c>
      <c r="B15" s="1945"/>
      <c r="C15" s="991"/>
      <c r="D15" s="992"/>
    </row>
    <row r="16" spans="1:5" ht="14.25" customHeight="1">
      <c r="A16" s="1951" t="s">
        <v>146</v>
      </c>
      <c r="B16" s="1952"/>
      <c r="C16" s="991"/>
      <c r="D16" s="992"/>
    </row>
    <row r="17" spans="1:5" ht="14.1" customHeight="1">
      <c r="A17" s="1944" t="s">
        <v>147</v>
      </c>
      <c r="B17" s="1945"/>
      <c r="C17" s="991"/>
      <c r="D17" s="992"/>
    </row>
    <row r="18" spans="1:5" ht="14.1" customHeight="1">
      <c r="A18" s="1949" t="s">
        <v>132</v>
      </c>
      <c r="B18" s="1950"/>
      <c r="C18" s="989">
        <v>107</v>
      </c>
      <c r="D18" s="990">
        <v>98.2</v>
      </c>
      <c r="E18" s="91"/>
    </row>
    <row r="19" spans="1:5" ht="14.1" customHeight="1">
      <c r="A19" s="1944" t="s">
        <v>133</v>
      </c>
      <c r="B19" s="1945"/>
      <c r="C19" s="991"/>
      <c r="D19" s="992"/>
    </row>
    <row r="20" spans="1:5" ht="14.1" customHeight="1">
      <c r="A20" s="1951" t="s">
        <v>813</v>
      </c>
      <c r="B20" s="1952"/>
      <c r="C20" s="991">
        <v>810</v>
      </c>
      <c r="D20" s="992">
        <v>99.1</v>
      </c>
    </row>
    <row r="21" spans="1:5" ht="14.1" customHeight="1">
      <c r="A21" s="1944" t="s">
        <v>148</v>
      </c>
      <c r="B21" s="1945"/>
      <c r="C21" s="991"/>
      <c r="D21" s="992"/>
    </row>
    <row r="22" spans="1:5" ht="14.1" customHeight="1">
      <c r="A22" s="1949" t="s">
        <v>195</v>
      </c>
      <c r="B22" s="1950"/>
      <c r="C22" s="989">
        <v>385</v>
      </c>
      <c r="D22" s="990">
        <v>93</v>
      </c>
    </row>
    <row r="23" spans="1:5" ht="14.1" customHeight="1">
      <c r="A23" s="1944" t="s">
        <v>144</v>
      </c>
      <c r="B23" s="1945"/>
      <c r="C23" s="991"/>
      <c r="D23" s="992"/>
    </row>
    <row r="24" spans="1:5" ht="14.1" customHeight="1">
      <c r="A24" s="1949" t="s">
        <v>137</v>
      </c>
      <c r="B24" s="1950"/>
      <c r="C24" s="989">
        <v>609</v>
      </c>
      <c r="D24" s="990">
        <v>99.8</v>
      </c>
      <c r="E24" s="258"/>
    </row>
    <row r="25" spans="1:5" ht="14.1" customHeight="1">
      <c r="A25" s="1944" t="s">
        <v>138</v>
      </c>
      <c r="B25" s="1945"/>
      <c r="C25" s="989"/>
      <c r="D25" s="990"/>
      <c r="E25" s="258"/>
    </row>
    <row r="26" spans="1:5" ht="14.1" customHeight="1">
      <c r="A26" s="1951" t="s">
        <v>814</v>
      </c>
      <c r="B26" s="1952"/>
      <c r="C26" s="991">
        <v>488</v>
      </c>
      <c r="D26" s="992">
        <v>100</v>
      </c>
    </row>
    <row r="27" spans="1:5" ht="14.1" customHeight="1">
      <c r="A27" s="1944" t="s">
        <v>815</v>
      </c>
      <c r="B27" s="1945"/>
      <c r="C27" s="991"/>
      <c r="D27" s="992"/>
    </row>
    <row r="28" spans="1:5" ht="14.1" customHeight="1">
      <c r="A28" s="1949" t="s">
        <v>141</v>
      </c>
      <c r="B28" s="1950"/>
      <c r="C28" s="989">
        <v>396</v>
      </c>
      <c r="D28" s="990">
        <v>100</v>
      </c>
    </row>
    <row r="29" spans="1:5" ht="14.1" customHeight="1">
      <c r="A29" s="1944" t="s">
        <v>134</v>
      </c>
      <c r="B29" s="1945"/>
      <c r="C29" s="991"/>
      <c r="D29" s="992"/>
    </row>
    <row r="30" spans="1:5" ht="14.1" customHeight="1">
      <c r="A30" s="1949" t="s">
        <v>142</v>
      </c>
      <c r="B30" s="1950"/>
      <c r="C30" s="989">
        <v>270</v>
      </c>
      <c r="D30" s="990">
        <v>92.6</v>
      </c>
    </row>
    <row r="31" spans="1:5" ht="14.1" customHeight="1">
      <c r="A31" s="1944" t="s">
        <v>135</v>
      </c>
      <c r="B31" s="1945"/>
      <c r="C31" s="991"/>
      <c r="D31" s="992"/>
    </row>
    <row r="32" spans="1:5" ht="14.1" customHeight="1">
      <c r="A32" s="1949" t="s">
        <v>139</v>
      </c>
      <c r="B32" s="1950"/>
      <c r="C32" s="989">
        <v>4911</v>
      </c>
      <c r="D32" s="990">
        <v>79.599999999999994</v>
      </c>
      <c r="E32" s="91"/>
    </row>
    <row r="33" spans="1:5" ht="14.1" customHeight="1">
      <c r="A33" s="1944" t="s">
        <v>140</v>
      </c>
      <c r="B33" s="1945"/>
      <c r="C33" s="989"/>
      <c r="D33" s="990"/>
      <c r="E33" s="258"/>
    </row>
    <row r="34" spans="1:5" ht="14.1" customHeight="1">
      <c r="A34" s="1949" t="s">
        <v>816</v>
      </c>
      <c r="B34" s="1950"/>
      <c r="C34" s="989">
        <v>84</v>
      </c>
      <c r="D34" s="990">
        <v>98.8</v>
      </c>
    </row>
    <row r="35" spans="1:5" ht="14.1" customHeight="1">
      <c r="A35" s="1944" t="s">
        <v>544</v>
      </c>
      <c r="B35" s="1945"/>
      <c r="C35" s="991"/>
      <c r="D35" s="992"/>
    </row>
    <row r="36" spans="1:5" ht="14.1" customHeight="1">
      <c r="A36" s="1949" t="s">
        <v>143</v>
      </c>
      <c r="B36" s="1950"/>
      <c r="C36" s="989">
        <v>19</v>
      </c>
      <c r="D36" s="990">
        <v>0</v>
      </c>
    </row>
    <row r="37" spans="1:5" ht="14.1" customHeight="1">
      <c r="A37" s="1944" t="s">
        <v>136</v>
      </c>
      <c r="B37" s="1945"/>
      <c r="C37" s="991"/>
      <c r="D37" s="992"/>
    </row>
    <row r="38" spans="1:5" ht="14.1" customHeight="1">
      <c r="A38" s="1949" t="s">
        <v>149</v>
      </c>
      <c r="B38" s="1950"/>
      <c r="C38" s="989">
        <v>1343</v>
      </c>
      <c r="D38" s="990">
        <v>99.7</v>
      </c>
      <c r="E38" s="258"/>
    </row>
    <row r="39" spans="1:5" ht="14.1" customHeight="1">
      <c r="A39" s="1944" t="s">
        <v>150</v>
      </c>
      <c r="B39" s="1945"/>
      <c r="C39" s="991"/>
      <c r="D39" s="992"/>
      <c r="E39" s="258"/>
    </row>
    <row r="40" spans="1:5" s="10" customFormat="1" ht="28.5" customHeight="1">
      <c r="A40" s="1401" t="s">
        <v>1165</v>
      </c>
      <c r="B40" s="1401"/>
      <c r="C40" s="1401"/>
      <c r="D40" s="1401"/>
      <c r="E40" s="126"/>
    </row>
    <row r="41" spans="1:5" s="10" customFormat="1" ht="10.5" customHeight="1">
      <c r="A41" s="1401"/>
      <c r="B41" s="1401"/>
      <c r="C41" s="1401"/>
      <c r="D41" s="1401"/>
      <c r="E41" s="645"/>
    </row>
    <row r="42" spans="1:5" s="10" customFormat="1" ht="10.5" customHeight="1">
      <c r="A42" s="1401"/>
      <c r="B42" s="1401"/>
      <c r="C42" s="1401"/>
      <c r="D42" s="1401"/>
      <c r="E42" s="645"/>
    </row>
    <row r="43" spans="1:5" s="125" customFormat="1" ht="12.75" customHeight="1">
      <c r="A43" s="1401" t="s">
        <v>1335</v>
      </c>
      <c r="B43" s="1401"/>
      <c r="C43" s="1401"/>
      <c r="D43" s="1401"/>
      <c r="E43" s="124"/>
    </row>
    <row r="44" spans="1:5" s="10" customFormat="1" ht="13.5" customHeight="1">
      <c r="A44" s="973" t="s">
        <v>192</v>
      </c>
      <c r="B44" s="973"/>
      <c r="C44" s="973"/>
      <c r="D44" s="973"/>
    </row>
    <row r="45" spans="1:5" s="10" customFormat="1" ht="18" customHeight="1">
      <c r="A45" s="1946" t="s">
        <v>1166</v>
      </c>
      <c r="B45" s="1947"/>
      <c r="C45" s="1947"/>
      <c r="D45" s="1947"/>
      <c r="E45" s="126"/>
    </row>
    <row r="46" spans="1:5" s="10" customFormat="1" ht="9.75" customHeight="1">
      <c r="A46" s="1947"/>
      <c r="B46" s="1947"/>
      <c r="C46" s="1947"/>
      <c r="D46" s="1947"/>
      <c r="E46" s="645"/>
    </row>
    <row r="47" spans="1:5" s="10" customFormat="1" ht="12.75" customHeight="1">
      <c r="A47" s="1947"/>
      <c r="B47" s="1947"/>
      <c r="C47" s="1947"/>
      <c r="D47" s="1947"/>
      <c r="E47" s="645"/>
    </row>
    <row r="48" spans="1:5" s="10" customFormat="1" ht="12.75" customHeight="1">
      <c r="A48" s="1948" t="s">
        <v>1336</v>
      </c>
      <c r="B48" s="1948"/>
      <c r="C48" s="1948"/>
      <c r="D48" s="1948"/>
      <c r="E48" s="1061"/>
    </row>
    <row r="49" spans="1:4" s="10" customFormat="1" ht="10.5" customHeight="1">
      <c r="A49" s="978" t="s">
        <v>193</v>
      </c>
      <c r="B49" s="972"/>
      <c r="C49" s="972"/>
      <c r="D49" s="972"/>
    </row>
    <row r="50" spans="1:4" ht="12.75" customHeight="1"/>
  </sheetData>
  <mergeCells count="41">
    <mergeCell ref="A14:B14"/>
    <mergeCell ref="D1:E1"/>
    <mergeCell ref="D2:E2"/>
    <mergeCell ref="A5:B5"/>
    <mergeCell ref="A6:B6"/>
    <mergeCell ref="A7:B7"/>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A39:B39"/>
    <mergeCell ref="A40:D42"/>
    <mergeCell ref="A43:D43"/>
    <mergeCell ref="A45:D47"/>
    <mergeCell ref="A48:D48"/>
  </mergeCells>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heetViews>
  <sheetFormatPr defaultColWidth="9" defaultRowHeight="12"/>
  <cols>
    <col min="1" max="1" width="8.125" style="58" customWidth="1"/>
    <col min="2" max="2" width="35.625" style="296" customWidth="1"/>
    <col min="3" max="3" width="3.625" style="296" customWidth="1"/>
    <col min="4" max="8" width="9.5" style="296" customWidth="1"/>
    <col min="9" max="16384" width="9" style="58"/>
  </cols>
  <sheetData>
    <row r="1" spans="1:9" ht="15" customHeight="1">
      <c r="A1" s="902" t="s">
        <v>13</v>
      </c>
      <c r="B1" s="88"/>
      <c r="C1" s="646"/>
      <c r="D1" s="646"/>
      <c r="E1" s="646"/>
      <c r="F1" s="646"/>
      <c r="G1" s="88"/>
      <c r="H1" s="88"/>
      <c r="I1" s="84"/>
    </row>
    <row r="2" spans="1:9" ht="15" customHeight="1">
      <c r="A2" s="903" t="s">
        <v>14</v>
      </c>
      <c r="B2" s="88"/>
      <c r="C2" s="646"/>
      <c r="D2" s="646"/>
      <c r="E2" s="646"/>
      <c r="F2" s="646"/>
      <c r="G2" s="88"/>
      <c r="H2" s="88"/>
      <c r="I2" s="84"/>
    </row>
    <row r="3" spans="1:9" ht="21" customHeight="1">
      <c r="A3" s="647" t="s">
        <v>860</v>
      </c>
      <c r="B3" s="647" t="s">
        <v>826</v>
      </c>
      <c r="C3" s="648"/>
      <c r="D3" s="648"/>
      <c r="E3" s="369"/>
      <c r="F3" s="88"/>
      <c r="G3" s="1400" t="s">
        <v>0</v>
      </c>
      <c r="H3" s="1400"/>
      <c r="I3" s="84"/>
    </row>
    <row r="4" spans="1:9" ht="13.5">
      <c r="A4" s="649"/>
      <c r="B4" s="650" t="s">
        <v>827</v>
      </c>
      <c r="C4" s="651"/>
      <c r="D4" s="652"/>
      <c r="E4" s="373"/>
      <c r="F4" s="88"/>
      <c r="G4" s="1400" t="s">
        <v>1</v>
      </c>
      <c r="H4" s="1400"/>
      <c r="I4" s="84"/>
    </row>
    <row r="5" spans="1:9" ht="48.75" customHeight="1">
      <c r="A5" s="1973" t="s">
        <v>1257</v>
      </c>
      <c r="B5" s="1981"/>
      <c r="C5" s="1982"/>
      <c r="D5" s="1967" t="s">
        <v>467</v>
      </c>
      <c r="E5" s="1969" t="s">
        <v>837</v>
      </c>
      <c r="F5" s="1973"/>
      <c r="G5" s="1974"/>
      <c r="H5" s="1969" t="s">
        <v>547</v>
      </c>
      <c r="I5" s="84"/>
    </row>
    <row r="6" spans="1:9" ht="48.75" customHeight="1">
      <c r="A6" s="1983"/>
      <c r="B6" s="1983"/>
      <c r="C6" s="1984"/>
      <c r="D6" s="1972"/>
      <c r="E6" s="1975"/>
      <c r="F6" s="1783"/>
      <c r="G6" s="1976"/>
      <c r="H6" s="1970"/>
      <c r="I6" s="84"/>
    </row>
    <row r="7" spans="1:9" ht="32.25" customHeight="1">
      <c r="A7" s="1983"/>
      <c r="B7" s="1983"/>
      <c r="C7" s="1984"/>
      <c r="D7" s="1972"/>
      <c r="E7" s="1967" t="s">
        <v>488</v>
      </c>
      <c r="F7" s="1967" t="s">
        <v>545</v>
      </c>
      <c r="G7" s="1967" t="s">
        <v>546</v>
      </c>
      <c r="H7" s="1970"/>
      <c r="I7" s="84"/>
    </row>
    <row r="8" spans="1:9" ht="32.25" customHeight="1">
      <c r="A8" s="1985"/>
      <c r="B8" s="1985"/>
      <c r="C8" s="1986"/>
      <c r="D8" s="1968"/>
      <c r="E8" s="1968"/>
      <c r="F8" s="1968"/>
      <c r="G8" s="1968"/>
      <c r="H8" s="1971"/>
      <c r="I8" s="84"/>
    </row>
    <row r="9" spans="1:9" ht="21.75" customHeight="1">
      <c r="A9" s="1977" t="s">
        <v>86</v>
      </c>
      <c r="B9" s="1977"/>
      <c r="C9" s="653" t="s">
        <v>2</v>
      </c>
      <c r="D9" s="654">
        <v>224470</v>
      </c>
      <c r="E9" s="654">
        <v>61104</v>
      </c>
      <c r="F9" s="654">
        <v>5271</v>
      </c>
      <c r="G9" s="654">
        <v>52763</v>
      </c>
      <c r="H9" s="655">
        <v>163366</v>
      </c>
      <c r="I9" s="84"/>
    </row>
    <row r="10" spans="1:9">
      <c r="A10" s="1978" t="s">
        <v>16</v>
      </c>
      <c r="B10" s="1978"/>
      <c r="C10" s="1115" t="s">
        <v>3</v>
      </c>
      <c r="D10" s="656">
        <v>225791</v>
      </c>
      <c r="E10" s="656">
        <v>62148</v>
      </c>
      <c r="F10" s="656">
        <v>5277</v>
      </c>
      <c r="G10" s="656">
        <v>53724</v>
      </c>
      <c r="H10" s="657">
        <v>163643</v>
      </c>
      <c r="I10" s="84"/>
    </row>
    <row r="11" spans="1:9">
      <c r="A11" s="1963" t="s">
        <v>548</v>
      </c>
      <c r="B11" s="1961"/>
      <c r="C11" s="867"/>
      <c r="D11" s="654"/>
      <c r="E11" s="654"/>
      <c r="F11" s="654"/>
      <c r="G11" s="654"/>
      <c r="H11" s="655"/>
      <c r="I11" s="606"/>
    </row>
    <row r="12" spans="1:9" ht="13.9" customHeight="1">
      <c r="A12" s="1966" t="s">
        <v>87</v>
      </c>
      <c r="B12" s="1966"/>
      <c r="C12" s="866" t="s">
        <v>2</v>
      </c>
      <c r="D12" s="654">
        <v>4212</v>
      </c>
      <c r="E12" s="654">
        <v>1113</v>
      </c>
      <c r="F12" s="654">
        <v>29</v>
      </c>
      <c r="G12" s="654">
        <v>1049</v>
      </c>
      <c r="H12" s="655">
        <v>3099</v>
      </c>
      <c r="I12" s="606"/>
    </row>
    <row r="13" spans="1:9">
      <c r="A13" s="1962" t="s">
        <v>17</v>
      </c>
      <c r="B13" s="1979"/>
      <c r="C13" s="866" t="s">
        <v>3</v>
      </c>
      <c r="D13" s="654">
        <v>4215</v>
      </c>
      <c r="E13" s="1077">
        <v>1119</v>
      </c>
      <c r="F13" s="1077">
        <v>29</v>
      </c>
      <c r="G13" s="137">
        <v>1055</v>
      </c>
      <c r="H13" s="137">
        <v>3096</v>
      </c>
      <c r="I13" s="606"/>
    </row>
    <row r="14" spans="1:9">
      <c r="A14" s="1966" t="s">
        <v>88</v>
      </c>
      <c r="B14" s="1966"/>
      <c r="C14" s="866" t="s">
        <v>2</v>
      </c>
      <c r="D14" s="654">
        <v>20880</v>
      </c>
      <c r="E14" s="654">
        <v>6279</v>
      </c>
      <c r="F14" s="654">
        <v>133</v>
      </c>
      <c r="G14" s="655">
        <v>5784</v>
      </c>
      <c r="H14" s="655">
        <v>14601</v>
      </c>
      <c r="I14" s="84"/>
    </row>
    <row r="15" spans="1:9">
      <c r="A15" s="1979" t="s">
        <v>549</v>
      </c>
      <c r="B15" s="1979"/>
      <c r="C15" s="866" t="s">
        <v>3</v>
      </c>
      <c r="D15" s="654">
        <v>20871</v>
      </c>
      <c r="E15" s="654">
        <v>6302</v>
      </c>
      <c r="F15" s="654">
        <v>131</v>
      </c>
      <c r="G15" s="654">
        <v>5824</v>
      </c>
      <c r="H15" s="655">
        <v>14569</v>
      </c>
      <c r="I15" s="84"/>
    </row>
    <row r="16" spans="1:9" ht="13.9" customHeight="1">
      <c r="A16" s="1965" t="s">
        <v>1032</v>
      </c>
      <c r="B16" s="1966"/>
      <c r="C16" s="659" t="s">
        <v>2</v>
      </c>
      <c r="D16" s="654">
        <v>161</v>
      </c>
      <c r="E16" s="654">
        <v>67</v>
      </c>
      <c r="F16" s="654">
        <v>1</v>
      </c>
      <c r="G16" s="654">
        <v>63</v>
      </c>
      <c r="H16" s="655">
        <v>94</v>
      </c>
      <c r="I16" s="606"/>
    </row>
    <row r="17" spans="1:9">
      <c r="A17" s="1962" t="s">
        <v>1033</v>
      </c>
      <c r="B17" s="1962"/>
      <c r="C17" s="659" t="s">
        <v>3</v>
      </c>
      <c r="D17" s="658">
        <v>167</v>
      </c>
      <c r="E17" s="658">
        <v>70</v>
      </c>
      <c r="F17" s="658">
        <v>1</v>
      </c>
      <c r="G17" s="658">
        <v>67</v>
      </c>
      <c r="H17" s="298">
        <v>97</v>
      </c>
      <c r="I17" s="84"/>
    </row>
    <row r="18" spans="1:9" ht="13.9" customHeight="1">
      <c r="A18" s="1965" t="s">
        <v>1034</v>
      </c>
      <c r="B18" s="1966"/>
      <c r="C18" s="659" t="s">
        <v>2</v>
      </c>
      <c r="D18" s="658">
        <v>18789</v>
      </c>
      <c r="E18" s="658">
        <v>4884</v>
      </c>
      <c r="F18" s="658">
        <v>21</v>
      </c>
      <c r="G18" s="658">
        <v>4640</v>
      </c>
      <c r="H18" s="298">
        <v>13905</v>
      </c>
      <c r="I18" s="84"/>
    </row>
    <row r="19" spans="1:9">
      <c r="A19" s="1962" t="s">
        <v>1035</v>
      </c>
      <c r="B19" s="1962"/>
      <c r="C19" s="659" t="s">
        <v>3</v>
      </c>
      <c r="D19" s="658">
        <v>18786</v>
      </c>
      <c r="E19" s="658">
        <v>4924</v>
      </c>
      <c r="F19" s="658">
        <v>19</v>
      </c>
      <c r="G19" s="658">
        <v>4665</v>
      </c>
      <c r="H19" s="298">
        <v>13862</v>
      </c>
      <c r="I19" s="606"/>
    </row>
    <row r="20" spans="1:9" ht="26.25" customHeight="1">
      <c r="A20" s="1964" t="s">
        <v>1036</v>
      </c>
      <c r="B20" s="1989"/>
      <c r="C20" s="659" t="s">
        <v>2</v>
      </c>
      <c r="D20" s="658">
        <v>1127</v>
      </c>
      <c r="E20" s="658">
        <v>949</v>
      </c>
      <c r="F20" s="658">
        <v>19</v>
      </c>
      <c r="G20" s="658">
        <v>818</v>
      </c>
      <c r="H20" s="298">
        <v>178</v>
      </c>
      <c r="I20" s="84"/>
    </row>
    <row r="21" spans="1:9" ht="14.25" customHeight="1">
      <c r="A21" s="1962" t="s">
        <v>1037</v>
      </c>
      <c r="B21" s="1962"/>
      <c r="C21" s="659" t="s">
        <v>3</v>
      </c>
      <c r="D21" s="654">
        <v>1107</v>
      </c>
      <c r="E21" s="654">
        <v>930</v>
      </c>
      <c r="F21" s="654">
        <v>19</v>
      </c>
      <c r="G21" s="654">
        <v>833</v>
      </c>
      <c r="H21" s="655">
        <v>177</v>
      </c>
      <c r="I21" s="606"/>
    </row>
    <row r="22" spans="1:9" ht="27" customHeight="1">
      <c r="A22" s="1964" t="s">
        <v>1038</v>
      </c>
      <c r="B22" s="1961"/>
      <c r="C22" s="659" t="s">
        <v>2</v>
      </c>
      <c r="D22" s="654">
        <v>803</v>
      </c>
      <c r="E22" s="654">
        <v>379</v>
      </c>
      <c r="F22" s="654">
        <v>92</v>
      </c>
      <c r="G22" s="654">
        <v>263</v>
      </c>
      <c r="H22" s="655">
        <v>424</v>
      </c>
      <c r="I22" s="606"/>
    </row>
    <row r="23" spans="1:9" ht="21" customHeight="1">
      <c r="A23" s="1988" t="s">
        <v>1039</v>
      </c>
      <c r="B23" s="1988"/>
      <c r="C23" s="659" t="s">
        <v>3</v>
      </c>
      <c r="D23" s="654">
        <v>811</v>
      </c>
      <c r="E23" s="654">
        <v>378</v>
      </c>
      <c r="F23" s="654">
        <v>92</v>
      </c>
      <c r="G23" s="654">
        <v>259</v>
      </c>
      <c r="H23" s="655">
        <v>433</v>
      </c>
      <c r="I23" s="606"/>
    </row>
    <row r="24" spans="1:9" ht="13.9" customHeight="1">
      <c r="A24" s="1966" t="s">
        <v>89</v>
      </c>
      <c r="B24" s="1966"/>
      <c r="C24" s="659" t="s">
        <v>2</v>
      </c>
      <c r="D24" s="654">
        <v>33644</v>
      </c>
      <c r="E24" s="654">
        <v>4349</v>
      </c>
      <c r="F24" s="654">
        <v>44</v>
      </c>
      <c r="G24" s="654">
        <v>3954</v>
      </c>
      <c r="H24" s="655">
        <v>29295</v>
      </c>
      <c r="I24" s="606"/>
    </row>
    <row r="25" spans="1:9">
      <c r="A25" s="1962" t="s">
        <v>18</v>
      </c>
      <c r="B25" s="1962"/>
      <c r="C25" s="659" t="s">
        <v>3</v>
      </c>
      <c r="D25" s="654">
        <v>33869</v>
      </c>
      <c r="E25" s="654">
        <v>4414</v>
      </c>
      <c r="F25" s="654">
        <v>45</v>
      </c>
      <c r="G25" s="654">
        <v>4008</v>
      </c>
      <c r="H25" s="655">
        <v>29455</v>
      </c>
      <c r="I25" s="606"/>
    </row>
    <row r="26" spans="1:9" ht="14.25" customHeight="1">
      <c r="A26" s="1963" t="s">
        <v>230</v>
      </c>
      <c r="B26" s="1961"/>
      <c r="C26" s="659" t="s">
        <v>2</v>
      </c>
      <c r="D26" s="654">
        <v>44978</v>
      </c>
      <c r="E26" s="654">
        <v>10026</v>
      </c>
      <c r="F26" s="654">
        <v>7</v>
      </c>
      <c r="G26" s="654">
        <v>9610</v>
      </c>
      <c r="H26" s="655">
        <v>34952</v>
      </c>
      <c r="I26" s="606"/>
    </row>
    <row r="27" spans="1:9" ht="14.25" customHeight="1">
      <c r="A27" s="1962" t="s">
        <v>550</v>
      </c>
      <c r="B27" s="1962"/>
      <c r="C27" s="659" t="s">
        <v>3</v>
      </c>
      <c r="D27" s="660">
        <v>44821</v>
      </c>
      <c r="E27" s="660">
        <v>10064</v>
      </c>
      <c r="F27" s="660">
        <v>7</v>
      </c>
      <c r="G27" s="660">
        <v>9640</v>
      </c>
      <c r="H27" s="661">
        <v>34757</v>
      </c>
      <c r="I27" s="606"/>
    </row>
    <row r="28" spans="1:9" ht="14.25" customHeight="1">
      <c r="A28" s="1966" t="s">
        <v>90</v>
      </c>
      <c r="B28" s="1966"/>
      <c r="C28" s="659" t="s">
        <v>2</v>
      </c>
      <c r="D28" s="660">
        <v>13716</v>
      </c>
      <c r="E28" s="660">
        <v>1701</v>
      </c>
      <c r="F28" s="660">
        <v>16</v>
      </c>
      <c r="G28" s="660">
        <v>1553</v>
      </c>
      <c r="H28" s="661">
        <v>12015</v>
      </c>
      <c r="I28" s="606"/>
    </row>
    <row r="29" spans="1:9" ht="14.25" customHeight="1">
      <c r="A29" s="1962" t="s">
        <v>19</v>
      </c>
      <c r="B29" s="1962"/>
      <c r="C29" s="659" t="s">
        <v>3</v>
      </c>
      <c r="D29" s="660">
        <v>13722</v>
      </c>
      <c r="E29" s="660">
        <v>1731</v>
      </c>
      <c r="F29" s="660">
        <v>17</v>
      </c>
      <c r="G29" s="660">
        <v>1580</v>
      </c>
      <c r="H29" s="661">
        <v>11991</v>
      </c>
      <c r="I29" s="606"/>
    </row>
    <row r="30" spans="1:9" ht="13.5">
      <c r="A30" s="1963" t="s">
        <v>231</v>
      </c>
      <c r="B30" s="1961"/>
      <c r="C30" s="659" t="s">
        <v>2</v>
      </c>
      <c r="D30" s="660">
        <v>5285</v>
      </c>
      <c r="E30" s="660">
        <v>1506</v>
      </c>
      <c r="F30" s="660">
        <v>42</v>
      </c>
      <c r="G30" s="660">
        <v>1393</v>
      </c>
      <c r="H30" s="661">
        <v>3779</v>
      </c>
    </row>
    <row r="31" spans="1:9" ht="13.5">
      <c r="A31" s="1962" t="s">
        <v>437</v>
      </c>
      <c r="B31" s="1962"/>
      <c r="C31" s="659" t="s">
        <v>3</v>
      </c>
      <c r="D31" s="660">
        <v>5291</v>
      </c>
      <c r="E31" s="660">
        <v>1516</v>
      </c>
      <c r="F31" s="660">
        <v>41</v>
      </c>
      <c r="G31" s="660">
        <v>1401</v>
      </c>
      <c r="H31" s="661">
        <v>3775</v>
      </c>
    </row>
    <row r="32" spans="1:9">
      <c r="A32" s="1960" t="s">
        <v>219</v>
      </c>
      <c r="B32" s="1961"/>
      <c r="C32" s="659" t="s">
        <v>2</v>
      </c>
      <c r="D32" s="660">
        <v>7682</v>
      </c>
      <c r="E32" s="660">
        <v>1386</v>
      </c>
      <c r="F32" s="660">
        <v>9</v>
      </c>
      <c r="G32" s="660">
        <v>1256</v>
      </c>
      <c r="H32" s="661">
        <v>6296</v>
      </c>
    </row>
    <row r="33" spans="1:8">
      <c r="A33" s="1962" t="s">
        <v>20</v>
      </c>
      <c r="B33" s="1962"/>
      <c r="C33" s="659" t="s">
        <v>3</v>
      </c>
      <c r="D33" s="660">
        <v>7767</v>
      </c>
      <c r="E33" s="660">
        <v>1385</v>
      </c>
      <c r="F33" s="660">
        <v>9</v>
      </c>
      <c r="G33" s="660">
        <v>1256</v>
      </c>
      <c r="H33" s="661">
        <v>6382</v>
      </c>
    </row>
    <row r="34" spans="1:8">
      <c r="A34" s="1960" t="s">
        <v>220</v>
      </c>
      <c r="B34" s="1961"/>
      <c r="C34" s="659" t="s">
        <v>2</v>
      </c>
      <c r="D34" s="660">
        <v>6069</v>
      </c>
      <c r="E34" s="660">
        <v>1215</v>
      </c>
      <c r="F34" s="660">
        <v>10</v>
      </c>
      <c r="G34" s="660">
        <v>1140</v>
      </c>
      <c r="H34" s="661">
        <v>4854</v>
      </c>
    </row>
    <row r="35" spans="1:8">
      <c r="A35" s="1962" t="s">
        <v>21</v>
      </c>
      <c r="B35" s="1962"/>
      <c r="C35" s="659" t="s">
        <v>3</v>
      </c>
      <c r="D35" s="660">
        <v>6056</v>
      </c>
      <c r="E35" s="660">
        <v>1238</v>
      </c>
      <c r="F35" s="660">
        <v>10</v>
      </c>
      <c r="G35" s="660">
        <v>1159</v>
      </c>
      <c r="H35" s="661">
        <v>4818</v>
      </c>
    </row>
    <row r="36" spans="1:8" ht="13.5">
      <c r="A36" s="1963" t="s">
        <v>233</v>
      </c>
      <c r="B36" s="1961"/>
      <c r="C36" s="659" t="s">
        <v>2</v>
      </c>
      <c r="D36" s="660">
        <v>11936</v>
      </c>
      <c r="E36" s="660">
        <v>9871</v>
      </c>
      <c r="F36" s="660">
        <v>1566</v>
      </c>
      <c r="G36" s="660">
        <v>8184</v>
      </c>
      <c r="H36" s="661">
        <v>2065</v>
      </c>
    </row>
    <row r="37" spans="1:8">
      <c r="A37" s="1962" t="s">
        <v>22</v>
      </c>
      <c r="B37" s="1962"/>
      <c r="C37" s="659" t="s">
        <v>3</v>
      </c>
      <c r="D37" s="660">
        <v>12048</v>
      </c>
      <c r="E37" s="660">
        <v>9970</v>
      </c>
      <c r="F37" s="660">
        <v>1566</v>
      </c>
      <c r="G37" s="660">
        <v>8270</v>
      </c>
      <c r="H37" s="661">
        <v>2078</v>
      </c>
    </row>
    <row r="38" spans="1:8">
      <c r="A38" s="1960" t="s">
        <v>221</v>
      </c>
      <c r="B38" s="1961"/>
      <c r="C38" s="659" t="s">
        <v>2</v>
      </c>
      <c r="D38" s="660">
        <v>19580</v>
      </c>
      <c r="E38" s="660">
        <v>3707</v>
      </c>
      <c r="F38" s="660">
        <v>105</v>
      </c>
      <c r="G38" s="660">
        <v>3339</v>
      </c>
      <c r="H38" s="661">
        <v>15873</v>
      </c>
    </row>
    <row r="39" spans="1:8">
      <c r="A39" s="1962" t="s">
        <v>23</v>
      </c>
      <c r="B39" s="1962"/>
      <c r="C39" s="659" t="s">
        <v>3</v>
      </c>
      <c r="D39" s="658">
        <v>19748</v>
      </c>
      <c r="E39" s="658">
        <v>3773</v>
      </c>
      <c r="F39" s="658">
        <v>106</v>
      </c>
      <c r="G39" s="658">
        <v>3396</v>
      </c>
      <c r="H39" s="298">
        <v>15975</v>
      </c>
    </row>
    <row r="40" spans="1:8" ht="13.5">
      <c r="A40" s="1963" t="s">
        <v>232</v>
      </c>
      <c r="B40" s="1961"/>
      <c r="C40" s="659" t="s">
        <v>2</v>
      </c>
      <c r="D40" s="658">
        <v>7614</v>
      </c>
      <c r="E40" s="658">
        <v>1656</v>
      </c>
      <c r="F40" s="658">
        <v>14</v>
      </c>
      <c r="G40" s="658">
        <v>1453</v>
      </c>
      <c r="H40" s="298">
        <v>5958</v>
      </c>
    </row>
    <row r="41" spans="1:8">
      <c r="A41" s="1962" t="s">
        <v>24</v>
      </c>
      <c r="B41" s="1962"/>
      <c r="C41" s="659" t="s">
        <v>3</v>
      </c>
      <c r="D41" s="660">
        <v>7658</v>
      </c>
      <c r="E41" s="660">
        <v>1663</v>
      </c>
      <c r="F41" s="660">
        <v>14</v>
      </c>
      <c r="G41" s="660">
        <v>1461</v>
      </c>
      <c r="H41" s="661">
        <v>5995</v>
      </c>
    </row>
    <row r="42" spans="1:8" ht="21.75" customHeight="1">
      <c r="A42" s="1964" t="s">
        <v>913</v>
      </c>
      <c r="B42" s="1961"/>
      <c r="C42" s="659" t="s">
        <v>2</v>
      </c>
      <c r="D42" s="660">
        <v>1442</v>
      </c>
      <c r="E42" s="660">
        <v>1432</v>
      </c>
      <c r="F42" s="660">
        <v>594</v>
      </c>
      <c r="G42" s="660">
        <v>833</v>
      </c>
      <c r="H42" s="661">
        <v>10</v>
      </c>
    </row>
    <row r="43" spans="1:8">
      <c r="A43" s="1962" t="s">
        <v>25</v>
      </c>
      <c r="B43" s="1962"/>
      <c r="C43" s="659" t="s">
        <v>3</v>
      </c>
      <c r="D43" s="660">
        <v>1446</v>
      </c>
      <c r="E43" s="660">
        <v>1436</v>
      </c>
      <c r="F43" s="660">
        <v>593</v>
      </c>
      <c r="G43" s="660">
        <v>837</v>
      </c>
      <c r="H43" s="661">
        <v>10</v>
      </c>
    </row>
    <row r="44" spans="1:8">
      <c r="A44" s="1960" t="s">
        <v>222</v>
      </c>
      <c r="B44" s="1961"/>
      <c r="C44" s="659" t="s">
        <v>2</v>
      </c>
      <c r="D44" s="660">
        <v>7765</v>
      </c>
      <c r="E44" s="660">
        <v>3644</v>
      </c>
      <c r="F44" s="660">
        <v>1905</v>
      </c>
      <c r="G44" s="660">
        <v>1681</v>
      </c>
      <c r="H44" s="661">
        <v>4121</v>
      </c>
    </row>
    <row r="45" spans="1:8">
      <c r="A45" s="1962" t="s">
        <v>26</v>
      </c>
      <c r="B45" s="1962"/>
      <c r="C45" s="659" t="s">
        <v>3</v>
      </c>
      <c r="D45" s="660">
        <v>7829</v>
      </c>
      <c r="E45" s="660">
        <v>3652</v>
      </c>
      <c r="F45" s="660">
        <v>1907</v>
      </c>
      <c r="G45" s="660">
        <v>1683</v>
      </c>
      <c r="H45" s="661">
        <v>4177</v>
      </c>
    </row>
    <row r="46" spans="1:8">
      <c r="A46" s="1960" t="s">
        <v>223</v>
      </c>
      <c r="B46" s="1961"/>
      <c r="C46" s="659" t="s">
        <v>2</v>
      </c>
      <c r="D46" s="660">
        <v>16873</v>
      </c>
      <c r="E46" s="660">
        <v>1437</v>
      </c>
      <c r="F46" s="660">
        <v>446</v>
      </c>
      <c r="G46" s="660">
        <v>918</v>
      </c>
      <c r="H46" s="661">
        <v>15436</v>
      </c>
    </row>
    <row r="47" spans="1:8">
      <c r="A47" s="1962" t="s">
        <v>27</v>
      </c>
      <c r="B47" s="1962"/>
      <c r="C47" s="659" t="s">
        <v>3</v>
      </c>
      <c r="D47" s="660">
        <v>16948</v>
      </c>
      <c r="E47" s="660">
        <v>1464</v>
      </c>
      <c r="F47" s="660">
        <v>452</v>
      </c>
      <c r="G47" s="660">
        <v>930</v>
      </c>
      <c r="H47" s="661">
        <v>15484</v>
      </c>
    </row>
    <row r="48" spans="1:8">
      <c r="A48" s="1960" t="s">
        <v>224</v>
      </c>
      <c r="B48" s="1961"/>
      <c r="C48" s="659" t="s">
        <v>2</v>
      </c>
      <c r="D48" s="660">
        <v>4622</v>
      </c>
      <c r="E48" s="660">
        <v>2433</v>
      </c>
      <c r="F48" s="660">
        <v>329</v>
      </c>
      <c r="G48" s="660">
        <v>2059</v>
      </c>
      <c r="H48" s="661">
        <v>2189</v>
      </c>
    </row>
    <row r="49" spans="1:8">
      <c r="A49" s="1962" t="s">
        <v>28</v>
      </c>
      <c r="B49" s="1962"/>
      <c r="C49" s="659" t="s">
        <v>3</v>
      </c>
      <c r="D49" s="660">
        <v>4656</v>
      </c>
      <c r="E49" s="660">
        <v>2464</v>
      </c>
      <c r="F49" s="660">
        <v>328</v>
      </c>
      <c r="G49" s="660">
        <v>2087</v>
      </c>
      <c r="H49" s="661">
        <v>2192</v>
      </c>
    </row>
    <row r="50" spans="1:8">
      <c r="A50" s="1960" t="s">
        <v>225</v>
      </c>
      <c r="B50" s="1961"/>
      <c r="C50" s="659" t="s">
        <v>2</v>
      </c>
      <c r="D50" s="660">
        <v>16904</v>
      </c>
      <c r="E50" s="660">
        <v>8082</v>
      </c>
      <c r="F50" s="660">
        <v>6</v>
      </c>
      <c r="G50" s="660">
        <v>7894</v>
      </c>
      <c r="H50" s="661">
        <v>8822</v>
      </c>
    </row>
    <row r="51" spans="1:8">
      <c r="A51" s="1962" t="s">
        <v>29</v>
      </c>
      <c r="B51" s="1962"/>
      <c r="C51" s="659" t="s">
        <v>3</v>
      </c>
      <c r="D51" s="660">
        <v>17524</v>
      </c>
      <c r="E51" s="660">
        <v>8636</v>
      </c>
      <c r="F51" s="660">
        <v>6</v>
      </c>
      <c r="G51" s="660">
        <v>8444</v>
      </c>
      <c r="H51" s="661">
        <v>8888</v>
      </c>
    </row>
    <row r="52" spans="1:8" ht="32.25" customHeight="1">
      <c r="A52" s="1987" t="s">
        <v>1167</v>
      </c>
      <c r="B52" s="1987"/>
      <c r="C52" s="1987"/>
      <c r="D52" s="1987"/>
      <c r="E52" s="1987"/>
      <c r="F52" s="1987"/>
      <c r="G52" s="1987"/>
      <c r="H52" s="1987"/>
    </row>
    <row r="53" spans="1:8" ht="26.25" customHeight="1">
      <c r="A53" s="1774" t="s">
        <v>1168</v>
      </c>
      <c r="B53" s="1980"/>
      <c r="C53" s="1980"/>
      <c r="D53" s="1980"/>
      <c r="E53" s="1980"/>
      <c r="F53" s="1980"/>
      <c r="G53" s="1980"/>
      <c r="H53" s="1980"/>
    </row>
  </sheetData>
  <mergeCells count="54">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9:B49"/>
    <mergeCell ref="A50:B50"/>
    <mergeCell ref="A51:B51"/>
    <mergeCell ref="A44:B44"/>
    <mergeCell ref="A45:B45"/>
    <mergeCell ref="A46:B46"/>
    <mergeCell ref="A47:B47"/>
    <mergeCell ref="A48:B48"/>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heetViews>
  <sheetFormatPr defaultColWidth="9" defaultRowHeight="12"/>
  <cols>
    <col min="1" max="1" width="8.125" style="296" customWidth="1"/>
    <col min="2" max="2" width="12.375" style="296" customWidth="1"/>
    <col min="3" max="7" width="11.625" style="296" customWidth="1"/>
    <col min="8" max="10" width="11.625" style="58" customWidth="1"/>
    <col min="11" max="16384" width="9" style="58"/>
  </cols>
  <sheetData>
    <row r="1" spans="1:11" ht="14.85" customHeight="1">
      <c r="A1" s="448" t="s">
        <v>861</v>
      </c>
      <c r="B1" s="448" t="s">
        <v>843</v>
      </c>
      <c r="C1" s="90"/>
      <c r="D1" s="90"/>
      <c r="E1" s="90"/>
      <c r="F1" s="90"/>
      <c r="G1" s="90"/>
    </row>
    <row r="2" spans="1:11" ht="14.85" customHeight="1">
      <c r="A2" s="62"/>
      <c r="B2" s="62" t="s">
        <v>165</v>
      </c>
      <c r="C2" s="439"/>
      <c r="D2" s="439"/>
      <c r="E2" s="439"/>
      <c r="F2" s="58"/>
      <c r="G2" s="58"/>
    </row>
    <row r="3" spans="1:11" ht="14.85" customHeight="1">
      <c r="A3" s="662"/>
      <c r="B3" s="451" t="s">
        <v>844</v>
      </c>
      <c r="C3" s="453"/>
      <c r="D3" s="453"/>
      <c r="E3" s="453"/>
      <c r="F3" s="439"/>
      <c r="G3" s="439"/>
      <c r="I3" s="1400" t="s">
        <v>0</v>
      </c>
      <c r="J3" s="1400"/>
    </row>
    <row r="4" spans="1:11" ht="14.85" customHeight="1">
      <c r="A4" s="471"/>
      <c r="B4" s="148" t="s">
        <v>166</v>
      </c>
      <c r="C4" s="446"/>
      <c r="D4" s="446"/>
      <c r="E4" s="446"/>
      <c r="F4" s="439"/>
      <c r="G4" s="439"/>
      <c r="I4" s="1400" t="s">
        <v>1</v>
      </c>
      <c r="J4" s="1400"/>
    </row>
    <row r="5" spans="1:11" ht="24" customHeight="1">
      <c r="A5" s="1656" t="s">
        <v>1235</v>
      </c>
      <c r="B5" s="1657"/>
      <c r="C5" s="1874" t="s">
        <v>551</v>
      </c>
      <c r="D5" s="663"/>
      <c r="E5" s="1874" t="s">
        <v>556</v>
      </c>
      <c r="F5" s="663"/>
      <c r="G5" s="663"/>
      <c r="H5" s="663"/>
      <c r="I5" s="663"/>
      <c r="J5" s="663"/>
    </row>
    <row r="6" spans="1:11" ht="28.5" customHeight="1">
      <c r="A6" s="1425"/>
      <c r="B6" s="1429"/>
      <c r="C6" s="1660"/>
      <c r="D6" s="1659" t="s">
        <v>776</v>
      </c>
      <c r="E6" s="1660"/>
      <c r="F6" s="1734" t="s">
        <v>552</v>
      </c>
      <c r="G6" s="1467" t="s">
        <v>776</v>
      </c>
      <c r="H6" s="1734" t="s">
        <v>553</v>
      </c>
      <c r="I6" s="1734" t="s">
        <v>554</v>
      </c>
      <c r="J6" s="1467" t="s">
        <v>555</v>
      </c>
    </row>
    <row r="7" spans="1:11" ht="90.75" customHeight="1">
      <c r="A7" s="1725"/>
      <c r="B7" s="1726"/>
      <c r="C7" s="1991"/>
      <c r="D7" s="1992"/>
      <c r="E7" s="1991"/>
      <c r="F7" s="1994"/>
      <c r="G7" s="1995"/>
      <c r="H7" s="1994"/>
      <c r="I7" s="1994"/>
      <c r="J7" s="1996"/>
    </row>
    <row r="8" spans="1:11" s="296" customFormat="1" ht="18" customHeight="1">
      <c r="A8" s="45">
        <v>2022</v>
      </c>
      <c r="B8" s="664" t="s">
        <v>895</v>
      </c>
      <c r="C8" s="35">
        <v>4</v>
      </c>
      <c r="D8" s="35">
        <v>3</v>
      </c>
      <c r="E8" s="35">
        <v>576</v>
      </c>
      <c r="F8" s="35">
        <v>77</v>
      </c>
      <c r="G8" s="35">
        <v>53</v>
      </c>
      <c r="H8" s="35">
        <v>18</v>
      </c>
      <c r="I8" s="35">
        <v>113</v>
      </c>
      <c r="J8" s="666">
        <v>205</v>
      </c>
    </row>
    <row r="9" spans="1:11" s="296" customFormat="1" ht="18" customHeight="1">
      <c r="A9" s="45">
        <v>2023</v>
      </c>
      <c r="B9" s="664" t="s">
        <v>886</v>
      </c>
      <c r="C9" s="35">
        <v>3</v>
      </c>
      <c r="D9" s="35">
        <v>2</v>
      </c>
      <c r="E9" s="35">
        <v>574</v>
      </c>
      <c r="F9" s="35">
        <v>77</v>
      </c>
      <c r="G9" s="665">
        <v>52</v>
      </c>
      <c r="H9" s="35">
        <v>19</v>
      </c>
      <c r="I9" s="35">
        <v>110</v>
      </c>
      <c r="J9" s="666">
        <v>206</v>
      </c>
    </row>
    <row r="10" spans="1:11" s="296" customFormat="1" ht="18" customHeight="1">
      <c r="A10" s="45"/>
      <c r="B10" s="664" t="s">
        <v>889</v>
      </c>
      <c r="C10" s="35">
        <v>3</v>
      </c>
      <c r="D10" s="35">
        <v>2</v>
      </c>
      <c r="E10" s="35">
        <v>571</v>
      </c>
      <c r="F10" s="35">
        <v>75</v>
      </c>
      <c r="G10" s="35">
        <v>51</v>
      </c>
      <c r="H10" s="35">
        <v>18</v>
      </c>
      <c r="I10" s="35">
        <v>109</v>
      </c>
      <c r="J10" s="666">
        <v>207</v>
      </c>
    </row>
    <row r="11" spans="1:11" s="296" customFormat="1" ht="18" customHeight="1">
      <c r="A11" s="45"/>
      <c r="B11" s="664" t="s">
        <v>892</v>
      </c>
      <c r="C11" s="35">
        <v>3</v>
      </c>
      <c r="D11" s="35">
        <v>2</v>
      </c>
      <c r="E11" s="35">
        <v>565</v>
      </c>
      <c r="F11" s="35">
        <v>75</v>
      </c>
      <c r="G11" s="35">
        <v>47</v>
      </c>
      <c r="H11" s="35">
        <v>18</v>
      </c>
      <c r="I11" s="35">
        <v>109</v>
      </c>
      <c r="J11" s="666">
        <v>206</v>
      </c>
    </row>
    <row r="12" spans="1:11" s="296" customFormat="1" ht="18" customHeight="1">
      <c r="A12" s="45"/>
      <c r="B12" s="664" t="s">
        <v>895</v>
      </c>
      <c r="C12" s="35">
        <v>3</v>
      </c>
      <c r="D12" s="35">
        <v>2</v>
      </c>
      <c r="E12" s="35">
        <v>558</v>
      </c>
      <c r="F12" s="35">
        <v>73</v>
      </c>
      <c r="G12" s="35">
        <v>47</v>
      </c>
      <c r="H12" s="35">
        <v>19</v>
      </c>
      <c r="I12" s="35">
        <v>106</v>
      </c>
      <c r="J12" s="666">
        <v>204</v>
      </c>
    </row>
    <row r="13" spans="1:11" s="296" customFormat="1" ht="18" customHeight="1">
      <c r="A13" s="45">
        <v>2024</v>
      </c>
      <c r="B13" s="664" t="s">
        <v>886</v>
      </c>
      <c r="C13" s="35">
        <v>2</v>
      </c>
      <c r="D13" s="35">
        <v>1</v>
      </c>
      <c r="E13" s="35">
        <v>556</v>
      </c>
      <c r="F13" s="35">
        <v>73</v>
      </c>
      <c r="G13" s="665">
        <v>49</v>
      </c>
      <c r="H13" s="35">
        <v>19</v>
      </c>
      <c r="I13" s="35">
        <v>105</v>
      </c>
      <c r="J13" s="666">
        <v>203</v>
      </c>
    </row>
    <row r="14" spans="1:11" s="91" customFormat="1" ht="18" customHeight="1">
      <c r="A14" s="482"/>
      <c r="B14" s="484" t="s">
        <v>200</v>
      </c>
      <c r="C14" s="234">
        <v>66.7</v>
      </c>
      <c r="D14" s="234">
        <v>50</v>
      </c>
      <c r="E14" s="234">
        <v>96.9</v>
      </c>
      <c r="F14" s="234">
        <v>94.8</v>
      </c>
      <c r="G14" s="234">
        <v>94.2</v>
      </c>
      <c r="H14" s="234">
        <v>100</v>
      </c>
      <c r="I14" s="234">
        <v>95.5</v>
      </c>
      <c r="J14" s="173">
        <v>98.5</v>
      </c>
      <c r="K14" s="667"/>
    </row>
    <row r="15" spans="1:11" s="91" customFormat="1" ht="18" customHeight="1">
      <c r="A15" s="482"/>
      <c r="B15" s="484" t="s">
        <v>201</v>
      </c>
      <c r="C15" s="234">
        <v>66.7</v>
      </c>
      <c r="D15" s="234">
        <v>50</v>
      </c>
      <c r="E15" s="234">
        <v>99.6</v>
      </c>
      <c r="F15" s="234">
        <v>100</v>
      </c>
      <c r="G15" s="234">
        <v>104.3</v>
      </c>
      <c r="H15" s="234">
        <v>100</v>
      </c>
      <c r="I15" s="234">
        <v>99.1</v>
      </c>
      <c r="J15" s="40">
        <v>99.5</v>
      </c>
      <c r="K15" s="667"/>
    </row>
    <row r="16" spans="1:11" s="31" customFormat="1" ht="24.75" customHeight="1">
      <c r="A16" s="1993" t="s">
        <v>1170</v>
      </c>
      <c r="B16" s="1993"/>
      <c r="C16" s="1993"/>
      <c r="D16" s="1993"/>
      <c r="E16" s="1993"/>
      <c r="F16" s="1993"/>
      <c r="G16" s="1993"/>
      <c r="H16" s="1993"/>
      <c r="I16" s="1993"/>
      <c r="J16" s="1993"/>
    </row>
    <row r="17" spans="1:10" s="31" customFormat="1" ht="10.5" customHeight="1">
      <c r="A17" s="1948" t="s">
        <v>1169</v>
      </c>
      <c r="B17" s="1990"/>
      <c r="C17" s="1990"/>
      <c r="D17" s="1990"/>
      <c r="E17" s="1990"/>
      <c r="F17" s="1990"/>
      <c r="G17" s="1990"/>
      <c r="H17" s="1990"/>
      <c r="I17" s="1990"/>
      <c r="J17" s="1990"/>
    </row>
    <row r="18" spans="1:10" ht="14.25" customHeight="1">
      <c r="A18" s="503"/>
      <c r="B18" s="503"/>
      <c r="C18" s="503"/>
      <c r="D18" s="503"/>
      <c r="E18" s="503"/>
      <c r="F18" s="503"/>
      <c r="G18" s="503"/>
      <c r="H18" s="503"/>
      <c r="I18" s="503"/>
      <c r="J18" s="503"/>
    </row>
    <row r="19" spans="1:10">
      <c r="C19" s="91"/>
      <c r="D19" s="58"/>
      <c r="E19" s="58"/>
      <c r="F19" s="58"/>
      <c r="G19" s="58"/>
    </row>
    <row r="20" spans="1:10">
      <c r="C20" s="91"/>
      <c r="D20" s="58"/>
      <c r="E20" s="58"/>
      <c r="F20" s="58"/>
      <c r="G20" s="58"/>
    </row>
    <row r="21" spans="1:10">
      <c r="C21" s="91"/>
      <c r="D21" s="58"/>
      <c r="E21" s="58"/>
      <c r="F21" s="58"/>
      <c r="G21" s="58"/>
    </row>
    <row r="22" spans="1:10">
      <c r="D22" s="58"/>
      <c r="E22" s="58"/>
      <c r="F22" s="58"/>
      <c r="G22" s="58"/>
    </row>
    <row r="23" spans="1:10">
      <c r="D23" s="58"/>
      <c r="E23" s="58"/>
      <c r="F23" s="58"/>
      <c r="G23" s="58"/>
    </row>
    <row r="24" spans="1:10">
      <c r="D24" s="58"/>
      <c r="E24" s="58"/>
      <c r="F24" s="58"/>
      <c r="G24" s="58"/>
    </row>
    <row r="25" spans="1:10">
      <c r="D25" s="58"/>
      <c r="E25" s="58"/>
      <c r="F25" s="58"/>
      <c r="G25" s="58"/>
    </row>
    <row r="26" spans="1:10">
      <c r="D26" s="58"/>
      <c r="E26" s="58"/>
      <c r="F26" s="58"/>
      <c r="G26" s="58"/>
    </row>
    <row r="27" spans="1:10">
      <c r="D27" s="58"/>
      <c r="E27" s="58"/>
      <c r="F27" s="58"/>
      <c r="G27" s="58"/>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heetViews>
  <sheetFormatPr defaultColWidth="9" defaultRowHeight="12"/>
  <cols>
    <col min="1" max="1" width="8.125" style="58" customWidth="1"/>
    <col min="2" max="2" width="12.375" style="58" customWidth="1"/>
    <col min="3" max="15" width="8.125" style="58" customWidth="1"/>
    <col min="16" max="16384" width="9" style="58"/>
  </cols>
  <sheetData>
    <row r="1" spans="1:16" ht="13.5">
      <c r="A1" s="448" t="s">
        <v>212</v>
      </c>
      <c r="B1" s="448" t="s">
        <v>845</v>
      </c>
      <c r="C1" s="449"/>
      <c r="D1" s="449"/>
      <c r="E1" s="449"/>
      <c r="F1" s="449"/>
      <c r="G1" s="449"/>
      <c r="H1" s="449"/>
      <c r="I1" s="449"/>
      <c r="J1" s="449"/>
    </row>
    <row r="2" spans="1:16">
      <c r="A2" s="83"/>
      <c r="B2" s="83" t="s">
        <v>165</v>
      </c>
      <c r="C2" s="439"/>
      <c r="D2" s="439"/>
      <c r="E2" s="439"/>
      <c r="F2" s="439"/>
      <c r="G2" s="439"/>
      <c r="H2" s="439"/>
    </row>
    <row r="3" spans="1:16" ht="13.5">
      <c r="A3" s="471"/>
      <c r="B3" s="148" t="s">
        <v>846</v>
      </c>
      <c r="C3" s="453"/>
      <c r="D3" s="453"/>
      <c r="E3" s="453"/>
      <c r="F3" s="453"/>
      <c r="G3" s="453"/>
      <c r="H3" s="453"/>
      <c r="I3" s="439"/>
      <c r="J3" s="439"/>
      <c r="N3" s="1400" t="s">
        <v>0</v>
      </c>
      <c r="O3" s="1400"/>
    </row>
    <row r="4" spans="1:16">
      <c r="A4" s="471"/>
      <c r="B4" s="148" t="s">
        <v>166</v>
      </c>
      <c r="C4" s="446"/>
      <c r="D4" s="446"/>
      <c r="E4" s="446"/>
      <c r="H4" s="446"/>
      <c r="I4" s="439"/>
      <c r="J4" s="439"/>
      <c r="N4" s="1400" t="s">
        <v>1</v>
      </c>
      <c r="O4" s="1400"/>
    </row>
    <row r="5" spans="1:16" ht="33.75" customHeight="1">
      <c r="A5" s="1571" t="s">
        <v>1236</v>
      </c>
      <c r="B5" s="2001"/>
      <c r="C5" s="1576" t="s">
        <v>557</v>
      </c>
      <c r="D5" s="2004"/>
      <c r="E5" s="2004"/>
      <c r="F5" s="2004"/>
      <c r="G5" s="2004"/>
      <c r="H5" s="2004"/>
      <c r="I5" s="2004"/>
      <c r="J5" s="2004"/>
      <c r="K5" s="2004"/>
      <c r="L5" s="2004"/>
      <c r="M5" s="2004"/>
      <c r="N5" s="2005"/>
      <c r="O5" s="1576" t="s">
        <v>566</v>
      </c>
    </row>
    <row r="6" spans="1:16" ht="31.5" customHeight="1">
      <c r="A6" s="1425"/>
      <c r="B6" s="1750"/>
      <c r="C6" s="2000"/>
      <c r="D6" s="2001"/>
      <c r="E6" s="1576" t="s">
        <v>558</v>
      </c>
      <c r="F6" s="2006"/>
      <c r="G6" s="2006"/>
      <c r="H6" s="2006"/>
      <c r="I6" s="2006"/>
      <c r="J6" s="2006"/>
      <c r="K6" s="2006"/>
      <c r="L6" s="2006"/>
      <c r="M6" s="2006"/>
      <c r="N6" s="2001"/>
      <c r="O6" s="1428"/>
    </row>
    <row r="7" spans="1:16" ht="31.5" customHeight="1">
      <c r="A7" s="1425"/>
      <c r="B7" s="1750"/>
      <c r="C7" s="1998" t="s">
        <v>347</v>
      </c>
      <c r="D7" s="1404" t="s">
        <v>559</v>
      </c>
      <c r="E7" s="1404" t="s">
        <v>1040</v>
      </c>
      <c r="F7" s="1404" t="s">
        <v>1041</v>
      </c>
      <c r="G7" s="1404" t="s">
        <v>1042</v>
      </c>
      <c r="H7" s="1404" t="s">
        <v>1043</v>
      </c>
      <c r="I7" s="1576" t="s">
        <v>560</v>
      </c>
      <c r="J7" s="668"/>
      <c r="K7" s="669"/>
      <c r="L7" s="2002" t="s">
        <v>563</v>
      </c>
      <c r="M7" s="668"/>
      <c r="N7" s="670"/>
      <c r="O7" s="1428"/>
    </row>
    <row r="8" spans="1:16" ht="118.5" customHeight="1">
      <c r="A8" s="1410"/>
      <c r="B8" s="1411"/>
      <c r="C8" s="1999"/>
      <c r="D8" s="1999"/>
      <c r="E8" s="1405"/>
      <c r="F8" s="1999"/>
      <c r="G8" s="1999"/>
      <c r="H8" s="1999"/>
      <c r="I8" s="1997"/>
      <c r="J8" s="153" t="s">
        <v>561</v>
      </c>
      <c r="K8" s="153" t="s">
        <v>562</v>
      </c>
      <c r="L8" s="2003"/>
      <c r="M8" s="153" t="s">
        <v>564</v>
      </c>
      <c r="N8" s="671" t="s">
        <v>565</v>
      </c>
      <c r="O8" s="1997"/>
    </row>
    <row r="9" spans="1:16" ht="15.75" customHeight="1">
      <c r="A9" s="45">
        <v>2022</v>
      </c>
      <c r="B9" s="664" t="s">
        <v>895</v>
      </c>
      <c r="C9" s="35">
        <v>20676</v>
      </c>
      <c r="D9" s="35">
        <v>1430</v>
      </c>
      <c r="E9" s="35">
        <v>4191</v>
      </c>
      <c r="F9" s="35">
        <v>2763</v>
      </c>
      <c r="G9" s="35">
        <v>4155</v>
      </c>
      <c r="H9" s="35">
        <v>1202</v>
      </c>
      <c r="I9" s="35">
        <v>295</v>
      </c>
      <c r="J9" s="666">
        <v>7</v>
      </c>
      <c r="K9" s="35">
        <v>23</v>
      </c>
      <c r="L9" s="35">
        <v>17552</v>
      </c>
      <c r="M9" s="35">
        <v>4</v>
      </c>
      <c r="N9" s="35">
        <v>1337</v>
      </c>
      <c r="O9" s="666">
        <v>160541</v>
      </c>
      <c r="P9" s="84"/>
    </row>
    <row r="10" spans="1:16" ht="15.75" customHeight="1">
      <c r="A10" s="45">
        <v>2023</v>
      </c>
      <c r="B10" s="664" t="s">
        <v>886</v>
      </c>
      <c r="C10" s="35">
        <v>20988</v>
      </c>
      <c r="D10" s="35">
        <v>1411</v>
      </c>
      <c r="E10" s="35">
        <v>4248</v>
      </c>
      <c r="F10" s="35">
        <v>2815</v>
      </c>
      <c r="G10" s="35">
        <v>4164</v>
      </c>
      <c r="H10" s="666">
        <v>1218</v>
      </c>
      <c r="I10" s="35">
        <v>301</v>
      </c>
      <c r="J10" s="35">
        <v>7</v>
      </c>
      <c r="K10" s="35">
        <v>24</v>
      </c>
      <c r="L10" s="35">
        <v>17913</v>
      </c>
      <c r="M10" s="35">
        <v>4</v>
      </c>
      <c r="N10" s="35">
        <v>1318</v>
      </c>
      <c r="O10" s="666">
        <v>160599</v>
      </c>
      <c r="P10" s="84"/>
    </row>
    <row r="11" spans="1:16" ht="15.75" customHeight="1">
      <c r="A11" s="45"/>
      <c r="B11" s="664" t="s">
        <v>889</v>
      </c>
      <c r="C11" s="35">
        <v>21254</v>
      </c>
      <c r="D11" s="35">
        <v>1422</v>
      </c>
      <c r="E11" s="35">
        <v>4279</v>
      </c>
      <c r="F11" s="35">
        <v>2865</v>
      </c>
      <c r="G11" s="35">
        <v>4203</v>
      </c>
      <c r="H11" s="35">
        <v>1234</v>
      </c>
      <c r="I11" s="35">
        <v>306</v>
      </c>
      <c r="J11" s="666">
        <v>6</v>
      </c>
      <c r="K11" s="35">
        <v>24</v>
      </c>
      <c r="L11" s="35">
        <v>18195</v>
      </c>
      <c r="M11" s="35">
        <v>4</v>
      </c>
      <c r="N11" s="35">
        <v>1329</v>
      </c>
      <c r="O11" s="666">
        <v>161859</v>
      </c>
      <c r="P11" s="84"/>
    </row>
    <row r="12" spans="1:16" ht="15.75" customHeight="1">
      <c r="A12" s="45"/>
      <c r="B12" s="664" t="s">
        <v>892</v>
      </c>
      <c r="C12" s="35">
        <v>21488</v>
      </c>
      <c r="D12" s="35">
        <v>1423</v>
      </c>
      <c r="E12" s="35">
        <v>4300</v>
      </c>
      <c r="F12" s="35">
        <v>2922</v>
      </c>
      <c r="G12" s="35">
        <v>4233</v>
      </c>
      <c r="H12" s="35">
        <v>1238</v>
      </c>
      <c r="I12" s="35">
        <v>309</v>
      </c>
      <c r="J12" s="666">
        <v>6</v>
      </c>
      <c r="K12" s="35">
        <v>22</v>
      </c>
      <c r="L12" s="35">
        <v>18435</v>
      </c>
      <c r="M12" s="35">
        <v>4</v>
      </c>
      <c r="N12" s="35">
        <v>1332</v>
      </c>
      <c r="O12" s="666">
        <v>162783</v>
      </c>
      <c r="P12" s="84"/>
    </row>
    <row r="13" spans="1:16" ht="15.75" customHeight="1">
      <c r="A13" s="45"/>
      <c r="B13" s="664" t="s">
        <v>895</v>
      </c>
      <c r="C13" s="35">
        <v>21807</v>
      </c>
      <c r="D13" s="35">
        <v>1414</v>
      </c>
      <c r="E13" s="35">
        <v>4363</v>
      </c>
      <c r="F13" s="35">
        <v>2972</v>
      </c>
      <c r="G13" s="35">
        <v>4278</v>
      </c>
      <c r="H13" s="35">
        <v>1254</v>
      </c>
      <c r="I13" s="35">
        <v>308</v>
      </c>
      <c r="J13" s="666">
        <v>6</v>
      </c>
      <c r="K13" s="35">
        <v>22</v>
      </c>
      <c r="L13" s="35">
        <v>18773</v>
      </c>
      <c r="M13" s="35">
        <v>5</v>
      </c>
      <c r="N13" s="35">
        <v>1325</v>
      </c>
      <c r="O13" s="666">
        <v>163366</v>
      </c>
      <c r="P13" s="84"/>
    </row>
    <row r="14" spans="1:16" ht="15.75" customHeight="1">
      <c r="A14" s="45">
        <v>2024</v>
      </c>
      <c r="B14" s="664" t="s">
        <v>886</v>
      </c>
      <c r="C14" s="35">
        <v>22155</v>
      </c>
      <c r="D14" s="35">
        <v>1409</v>
      </c>
      <c r="E14" s="35">
        <v>4390</v>
      </c>
      <c r="F14" s="35">
        <v>3038</v>
      </c>
      <c r="G14" s="35">
        <v>4328</v>
      </c>
      <c r="H14" s="666">
        <v>1288</v>
      </c>
      <c r="I14" s="35">
        <v>314</v>
      </c>
      <c r="J14" s="35">
        <v>6</v>
      </c>
      <c r="K14" s="35">
        <v>20</v>
      </c>
      <c r="L14" s="35">
        <v>19141</v>
      </c>
      <c r="M14" s="35">
        <v>6</v>
      </c>
      <c r="N14" s="35">
        <v>1325</v>
      </c>
      <c r="O14" s="666">
        <v>163643</v>
      </c>
      <c r="P14" s="84"/>
    </row>
    <row r="15" spans="1:16" ht="15.75" customHeight="1">
      <c r="A15" s="482"/>
      <c r="B15" s="484" t="s">
        <v>200</v>
      </c>
      <c r="C15" s="234">
        <v>105.6</v>
      </c>
      <c r="D15" s="234">
        <v>99.9</v>
      </c>
      <c r="E15" s="234">
        <v>103.3</v>
      </c>
      <c r="F15" s="234">
        <v>107.9</v>
      </c>
      <c r="G15" s="234">
        <v>103.9</v>
      </c>
      <c r="H15" s="234">
        <v>105.7</v>
      </c>
      <c r="I15" s="234">
        <v>104.3</v>
      </c>
      <c r="J15" s="234">
        <v>85.7</v>
      </c>
      <c r="K15" s="234">
        <v>83.3</v>
      </c>
      <c r="L15" s="234">
        <v>106.9</v>
      </c>
      <c r="M15" s="234">
        <v>150</v>
      </c>
      <c r="N15" s="234">
        <v>100.5</v>
      </c>
      <c r="O15" s="173">
        <v>101.9</v>
      </c>
      <c r="P15" s="84"/>
    </row>
    <row r="16" spans="1:16" ht="15.75" customHeight="1">
      <c r="A16" s="482"/>
      <c r="B16" s="484" t="s">
        <v>201</v>
      </c>
      <c r="C16" s="234">
        <v>101.6</v>
      </c>
      <c r="D16" s="234">
        <v>99.6</v>
      </c>
      <c r="E16" s="234">
        <v>100.6</v>
      </c>
      <c r="F16" s="234">
        <v>102.2</v>
      </c>
      <c r="G16" s="234">
        <v>101.2</v>
      </c>
      <c r="H16" s="234">
        <v>102.7</v>
      </c>
      <c r="I16" s="234">
        <v>101.9</v>
      </c>
      <c r="J16" s="234">
        <v>100</v>
      </c>
      <c r="K16" s="234">
        <v>90.9</v>
      </c>
      <c r="L16" s="234">
        <v>102</v>
      </c>
      <c r="M16" s="234">
        <v>120</v>
      </c>
      <c r="N16" s="234">
        <v>100</v>
      </c>
      <c r="O16" s="40">
        <v>100.2</v>
      </c>
      <c r="P16" s="84"/>
    </row>
    <row r="17" spans="1:15" s="31" customFormat="1" ht="23.25" customHeight="1">
      <c r="A17" s="1401" t="s">
        <v>1171</v>
      </c>
      <c r="B17" s="1401"/>
      <c r="C17" s="1401"/>
      <c r="D17" s="1401"/>
      <c r="E17" s="1401"/>
      <c r="F17" s="1401"/>
      <c r="G17" s="1401"/>
      <c r="H17" s="1401"/>
      <c r="I17" s="1401"/>
      <c r="J17" s="1401"/>
      <c r="K17" s="1401"/>
      <c r="L17" s="1401"/>
      <c r="M17" s="1401"/>
      <c r="N17" s="1401"/>
      <c r="O17" s="1401"/>
    </row>
    <row r="18" spans="1:15" s="31" customFormat="1" ht="14.25" customHeight="1">
      <c r="A18" s="1946" t="s">
        <v>1172</v>
      </c>
      <c r="B18" s="1947"/>
      <c r="C18" s="1947"/>
      <c r="D18" s="1947"/>
      <c r="E18" s="1947"/>
      <c r="F18" s="1947"/>
      <c r="G18" s="1947"/>
      <c r="H18" s="1947"/>
      <c r="I18" s="1947"/>
      <c r="J18" s="1947"/>
      <c r="K18" s="1947"/>
      <c r="L18" s="1947"/>
      <c r="M18" s="1947"/>
      <c r="N18" s="1947"/>
      <c r="O18" s="1947"/>
    </row>
    <row r="20" spans="1:15">
      <c r="C20" s="479"/>
      <c r="D20" s="479"/>
      <c r="E20" s="479"/>
      <c r="F20" s="479"/>
      <c r="G20" s="479"/>
      <c r="H20" s="479"/>
      <c r="I20" s="479"/>
      <c r="J20" s="479"/>
      <c r="K20" s="479"/>
      <c r="L20" s="479"/>
      <c r="M20" s="479"/>
      <c r="N20" s="479"/>
      <c r="O20" s="479"/>
    </row>
    <row r="21" spans="1:15">
      <c r="C21" s="479"/>
      <c r="D21" s="479"/>
      <c r="E21" s="479"/>
      <c r="F21" s="479"/>
      <c r="G21" s="479"/>
      <c r="H21" s="479"/>
      <c r="I21" s="479"/>
      <c r="J21" s="479"/>
      <c r="K21" s="479"/>
      <c r="L21" s="479"/>
      <c r="M21" s="479"/>
      <c r="N21" s="479"/>
      <c r="O21" s="479"/>
    </row>
    <row r="26" spans="1:15">
      <c r="C26" s="384"/>
      <c r="D26" s="384"/>
      <c r="E26" s="384"/>
      <c r="F26" s="384"/>
      <c r="G26" s="384"/>
      <c r="H26" s="384"/>
      <c r="I26" s="384"/>
      <c r="J26" s="384"/>
      <c r="K26" s="384"/>
      <c r="L26" s="384"/>
      <c r="M26" s="384"/>
      <c r="N26" s="384"/>
      <c r="O26" s="384"/>
    </row>
    <row r="27" spans="1:15">
      <c r="A27" s="31"/>
      <c r="C27" s="384"/>
      <c r="D27" s="384"/>
      <c r="E27" s="384"/>
      <c r="F27" s="384"/>
      <c r="G27" s="384"/>
      <c r="H27" s="384"/>
      <c r="I27" s="384"/>
      <c r="J27" s="384"/>
      <c r="K27" s="384"/>
      <c r="L27" s="384"/>
      <c r="M27" s="384"/>
      <c r="N27" s="384"/>
      <c r="O27" s="384"/>
    </row>
    <row r="28" spans="1:15">
      <c r="A28" s="31"/>
    </row>
  </sheetData>
  <mergeCells count="17">
    <mergeCell ref="N3:O3"/>
    <mergeCell ref="N4:O4"/>
    <mergeCell ref="A17:O17"/>
    <mergeCell ref="A18:O18"/>
    <mergeCell ref="O5:O8"/>
    <mergeCell ref="C7:C8"/>
    <mergeCell ref="D7:D8"/>
    <mergeCell ref="C6:D6"/>
    <mergeCell ref="F7:F8"/>
    <mergeCell ref="G7:G8"/>
    <mergeCell ref="H7:H8"/>
    <mergeCell ref="L7:L8"/>
    <mergeCell ref="E7:E8"/>
    <mergeCell ref="I7:I8"/>
    <mergeCell ref="A5:B8"/>
    <mergeCell ref="C5:N5"/>
    <mergeCell ref="E6:N6"/>
  </mergeCells>
  <phoneticPr fontId="0" type="noConversion"/>
  <hyperlinks>
    <hyperlink ref="N3:O3" location="'Spis tablic     List of tables'!A1" display="Powrót do spisu tablic"/>
    <hyperlink ref="N4:O4" location="'Spis tablic     List of tables'!A1" display="Return to list tables"/>
    <hyperlink ref="N3" location="'Spis tablic     List of tables'!A1" display="Powrót do spisu tablic"/>
    <hyperlink ref="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election activeCell="G5" sqref="G5:H5"/>
    </sheetView>
  </sheetViews>
  <sheetFormatPr defaultColWidth="9" defaultRowHeight="12"/>
  <cols>
    <col min="1" max="1" width="8.125" style="296" customWidth="1"/>
    <col min="2" max="2" width="21.125" style="296" customWidth="1"/>
    <col min="3" max="8" width="15.625" style="296" customWidth="1"/>
    <col min="9" max="16384" width="9" style="296"/>
  </cols>
  <sheetData>
    <row r="1" spans="1:15" ht="13.5" customHeight="1">
      <c r="A1" s="672" t="s">
        <v>234</v>
      </c>
      <c r="B1" s="58"/>
      <c r="C1" s="90"/>
      <c r="D1" s="90"/>
      <c r="E1" s="90"/>
      <c r="F1" s="58"/>
      <c r="G1" s="58"/>
      <c r="H1" s="58"/>
      <c r="I1" s="58"/>
    </row>
    <row r="2" spans="1:15" ht="13.5" customHeight="1">
      <c r="A2" s="673" t="s">
        <v>37</v>
      </c>
      <c r="B2" s="58"/>
      <c r="C2" s="446"/>
      <c r="D2" s="446"/>
      <c r="E2" s="446"/>
      <c r="F2" s="58"/>
      <c r="G2" s="58"/>
      <c r="H2" s="58"/>
      <c r="I2" s="58"/>
    </row>
    <row r="3" spans="1:15" ht="21" customHeight="1">
      <c r="A3" s="643" t="s">
        <v>862</v>
      </c>
      <c r="B3" s="643" t="s">
        <v>1064</v>
      </c>
      <c r="C3" s="439"/>
      <c r="D3" s="439"/>
      <c r="E3" s="58"/>
      <c r="F3" s="58"/>
      <c r="G3" s="58"/>
      <c r="H3" s="58"/>
      <c r="I3" s="58"/>
    </row>
    <row r="4" spans="1:15" ht="12.2" customHeight="1">
      <c r="A4" s="83"/>
      <c r="B4" s="643" t="s">
        <v>1082</v>
      </c>
      <c r="C4" s="439"/>
      <c r="D4" s="439"/>
      <c r="E4" s="162"/>
      <c r="F4" s="58"/>
      <c r="G4" s="58"/>
      <c r="H4" s="58"/>
      <c r="I4" s="58"/>
    </row>
    <row r="5" spans="1:15" ht="12.2" customHeight="1">
      <c r="A5" s="83"/>
      <c r="B5" s="148" t="s">
        <v>1065</v>
      </c>
      <c r="C5" s="446"/>
      <c r="D5" s="446"/>
      <c r="E5" s="446"/>
      <c r="F5" s="446"/>
      <c r="G5" s="1400" t="s">
        <v>0</v>
      </c>
      <c r="H5" s="1400"/>
      <c r="I5" s="58"/>
    </row>
    <row r="6" spans="1:15" ht="12.2" customHeight="1">
      <c r="A6" s="83"/>
      <c r="B6" s="502" t="s">
        <v>1083</v>
      </c>
      <c r="C6" s="674"/>
      <c r="D6" s="674"/>
      <c r="E6" s="674"/>
      <c r="F6" s="674"/>
      <c r="G6" s="1400" t="s">
        <v>1</v>
      </c>
      <c r="H6" s="1400"/>
      <c r="I6" s="58"/>
    </row>
    <row r="7" spans="1:15" ht="31.5" customHeight="1">
      <c r="A7" s="2011" t="s">
        <v>429</v>
      </c>
      <c r="B7" s="2012"/>
      <c r="C7" s="1483" t="s">
        <v>367</v>
      </c>
      <c r="D7" s="1475" t="s">
        <v>567</v>
      </c>
      <c r="E7" s="1483" t="s">
        <v>568</v>
      </c>
      <c r="F7" s="2007" t="s">
        <v>570</v>
      </c>
      <c r="G7" s="2008"/>
      <c r="H7" s="1475" t="s">
        <v>571</v>
      </c>
      <c r="I7" s="58"/>
    </row>
    <row r="8" spans="1:15" ht="63.75" customHeight="1">
      <c r="A8" s="1410"/>
      <c r="B8" s="1466"/>
      <c r="C8" s="1848"/>
      <c r="D8" s="1733"/>
      <c r="E8" s="1848"/>
      <c r="F8" s="378" t="s">
        <v>569</v>
      </c>
      <c r="G8" s="378" t="s">
        <v>1051</v>
      </c>
      <c r="H8" s="1733"/>
      <c r="I8" s="84"/>
      <c r="J8" s="258"/>
      <c r="K8" s="258"/>
      <c r="L8" s="258"/>
      <c r="M8" s="258"/>
      <c r="N8" s="258"/>
      <c r="O8" s="258"/>
    </row>
    <row r="9" spans="1:15" ht="18.75" customHeight="1">
      <c r="A9" s="1727" t="s">
        <v>94</v>
      </c>
      <c r="B9" s="1728"/>
      <c r="C9" s="939">
        <v>1996003</v>
      </c>
      <c r="D9" s="939">
        <v>965401</v>
      </c>
      <c r="E9" s="939">
        <v>1030602</v>
      </c>
      <c r="F9" s="940">
        <v>57.9</v>
      </c>
      <c r="G9" s="940">
        <v>111.1</v>
      </c>
      <c r="H9" s="941">
        <v>106.8</v>
      </c>
      <c r="I9" s="1069"/>
      <c r="J9" s="926"/>
      <c r="K9" s="676"/>
      <c r="L9" s="676"/>
      <c r="M9" s="677"/>
      <c r="N9" s="258"/>
      <c r="O9" s="258"/>
    </row>
    <row r="10" spans="1:15" ht="11.25" customHeight="1">
      <c r="A10" s="1717" t="s">
        <v>38</v>
      </c>
      <c r="B10" s="1718"/>
      <c r="C10" s="942"/>
      <c r="D10" s="942"/>
      <c r="E10" s="942"/>
      <c r="F10" s="942"/>
      <c r="G10" s="119"/>
      <c r="H10" s="358"/>
      <c r="I10" s="675"/>
      <c r="K10" s="678"/>
      <c r="L10" s="676"/>
      <c r="M10" s="606"/>
      <c r="N10" s="606"/>
      <c r="O10" s="258"/>
    </row>
    <row r="11" spans="1:15" ht="11.25" customHeight="1">
      <c r="A11" s="2009" t="s">
        <v>572</v>
      </c>
      <c r="B11" s="2010"/>
      <c r="C11" s="942"/>
      <c r="D11" s="942"/>
      <c r="E11" s="942"/>
      <c r="F11" s="942"/>
      <c r="G11" s="119"/>
      <c r="H11" s="358"/>
      <c r="I11" s="675"/>
      <c r="K11" s="678"/>
      <c r="L11" s="676"/>
      <c r="M11" s="606"/>
      <c r="N11" s="679"/>
      <c r="O11" s="258"/>
    </row>
    <row r="12" spans="1:15" ht="11.25" customHeight="1">
      <c r="A12" s="1727" t="s">
        <v>95</v>
      </c>
      <c r="B12" s="1728"/>
      <c r="C12" s="680">
        <v>762489</v>
      </c>
      <c r="D12" s="680">
        <v>362542</v>
      </c>
      <c r="E12" s="680">
        <v>399947</v>
      </c>
      <c r="F12" s="943">
        <v>73.599999999999994</v>
      </c>
      <c r="G12" s="943">
        <v>261.5</v>
      </c>
      <c r="H12" s="29">
        <v>110.3</v>
      </c>
      <c r="I12" s="675"/>
      <c r="K12" s="678"/>
      <c r="L12" s="676"/>
      <c r="M12" s="927"/>
      <c r="N12" s="606"/>
      <c r="O12" s="258"/>
    </row>
    <row r="13" spans="1:15" ht="11.25" customHeight="1">
      <c r="A13" s="1727" t="s">
        <v>573</v>
      </c>
      <c r="B13" s="1728"/>
      <c r="C13" s="942"/>
      <c r="D13" s="942"/>
      <c r="E13" s="942"/>
      <c r="F13" s="942"/>
      <c r="G13" s="119"/>
      <c r="H13" s="358"/>
      <c r="I13" s="675"/>
      <c r="K13" s="676"/>
      <c r="L13" s="676"/>
      <c r="M13" s="677"/>
      <c r="N13" s="258"/>
      <c r="O13" s="258"/>
    </row>
    <row r="14" spans="1:15" ht="11.25" customHeight="1">
      <c r="A14" s="1729" t="s">
        <v>96</v>
      </c>
      <c r="B14" s="1716"/>
      <c r="C14" s="739">
        <v>126981</v>
      </c>
      <c r="D14" s="739">
        <v>62978</v>
      </c>
      <c r="E14" s="739">
        <v>64003</v>
      </c>
      <c r="F14" s="119">
        <v>20.5</v>
      </c>
      <c r="G14" s="119">
        <v>91.1</v>
      </c>
      <c r="H14" s="358">
        <v>101.6</v>
      </c>
      <c r="I14" s="675"/>
      <c r="K14" s="678"/>
      <c r="L14" s="676"/>
      <c r="M14" s="927"/>
      <c r="N14" s="606"/>
      <c r="O14" s="258"/>
    </row>
    <row r="15" spans="1:15" ht="11.25" customHeight="1">
      <c r="A15" s="1729" t="s">
        <v>97</v>
      </c>
      <c r="B15" s="1716"/>
      <c r="C15" s="739">
        <v>114303</v>
      </c>
      <c r="D15" s="739">
        <v>56650</v>
      </c>
      <c r="E15" s="739">
        <v>57653</v>
      </c>
      <c r="F15" s="119">
        <v>12</v>
      </c>
      <c r="G15" s="119">
        <v>92.9</v>
      </c>
      <c r="H15" s="358">
        <v>101.8</v>
      </c>
      <c r="I15" s="675"/>
      <c r="K15" s="676"/>
      <c r="L15" s="676"/>
      <c r="M15" s="677"/>
      <c r="N15" s="258"/>
      <c r="O15" s="258"/>
    </row>
    <row r="16" spans="1:15" ht="11.25" customHeight="1">
      <c r="A16" s="1729" t="s">
        <v>154</v>
      </c>
      <c r="B16" s="1716"/>
      <c r="C16" s="739">
        <v>326434</v>
      </c>
      <c r="D16" s="739">
        <v>152450</v>
      </c>
      <c r="E16" s="739">
        <v>173984</v>
      </c>
      <c r="F16" s="119">
        <v>100</v>
      </c>
      <c r="G16" s="119">
        <v>1855.2</v>
      </c>
      <c r="H16" s="358">
        <v>114.1</v>
      </c>
      <c r="I16" s="675"/>
      <c r="K16" s="676"/>
      <c r="L16" s="676"/>
      <c r="M16" s="677"/>
      <c r="N16" s="258"/>
      <c r="O16" s="258"/>
    </row>
    <row r="17" spans="1:15" ht="11.25" customHeight="1">
      <c r="A17" s="1729" t="s">
        <v>155</v>
      </c>
      <c r="B17" s="1716"/>
      <c r="C17" s="739">
        <v>194771</v>
      </c>
      <c r="D17" s="739">
        <v>90464</v>
      </c>
      <c r="E17" s="739">
        <v>104307</v>
      </c>
      <c r="F17" s="119">
        <v>100</v>
      </c>
      <c r="G17" s="119">
        <v>1683.1</v>
      </c>
      <c r="H17" s="358">
        <v>115.3</v>
      </c>
      <c r="I17" s="675"/>
      <c r="K17" s="676"/>
      <c r="L17" s="676"/>
      <c r="M17" s="677"/>
      <c r="N17" s="258"/>
      <c r="O17" s="258"/>
    </row>
    <row r="18" spans="1:15" ht="11.25" customHeight="1">
      <c r="A18" s="1727" t="s">
        <v>98</v>
      </c>
      <c r="B18" s="1728"/>
      <c r="C18" s="680">
        <v>371592</v>
      </c>
      <c r="D18" s="680">
        <v>181840</v>
      </c>
      <c r="E18" s="680">
        <v>189752</v>
      </c>
      <c r="F18" s="943">
        <v>50.7</v>
      </c>
      <c r="G18" s="943">
        <v>91.7</v>
      </c>
      <c r="H18" s="29">
        <v>104.4</v>
      </c>
      <c r="I18" s="675"/>
      <c r="K18" s="678"/>
      <c r="L18" s="676"/>
      <c r="M18" s="677"/>
      <c r="N18" s="606"/>
      <c r="O18" s="258"/>
    </row>
    <row r="19" spans="1:15" ht="11.25" customHeight="1">
      <c r="A19" s="1727" t="s">
        <v>573</v>
      </c>
      <c r="B19" s="1728"/>
      <c r="C19" s="982"/>
      <c r="D19" s="982"/>
      <c r="E19" s="982"/>
      <c r="F19" s="982"/>
      <c r="G19" s="982"/>
      <c r="H19" s="219"/>
      <c r="I19" s="675"/>
      <c r="K19" s="676"/>
      <c r="L19" s="676"/>
      <c r="M19" s="677"/>
      <c r="N19" s="258"/>
      <c r="O19" s="258"/>
    </row>
    <row r="20" spans="1:15" ht="11.25" customHeight="1">
      <c r="A20" s="1729" t="s">
        <v>99</v>
      </c>
      <c r="B20" s="1716"/>
      <c r="C20" s="942">
        <v>77791</v>
      </c>
      <c r="D20" s="942">
        <v>38599</v>
      </c>
      <c r="E20" s="942">
        <v>39192</v>
      </c>
      <c r="F20" s="942">
        <v>42.7</v>
      </c>
      <c r="G20" s="119">
        <v>74.8</v>
      </c>
      <c r="H20" s="358">
        <v>101.5</v>
      </c>
      <c r="I20" s="675"/>
      <c r="K20" s="678"/>
      <c r="L20" s="676"/>
      <c r="M20" s="927"/>
      <c r="N20" s="606"/>
      <c r="O20" s="258"/>
    </row>
    <row r="21" spans="1:15" ht="11.25" customHeight="1">
      <c r="A21" s="1729" t="s">
        <v>100</v>
      </c>
      <c r="B21" s="1716"/>
      <c r="C21" s="739">
        <v>49123</v>
      </c>
      <c r="D21" s="739">
        <v>24004</v>
      </c>
      <c r="E21" s="739">
        <v>25119</v>
      </c>
      <c r="F21" s="119">
        <v>36.700000000000003</v>
      </c>
      <c r="G21" s="119">
        <v>93.2</v>
      </c>
      <c r="H21" s="358">
        <v>104.6</v>
      </c>
      <c r="I21" s="675"/>
      <c r="K21" s="676"/>
      <c r="L21" s="676"/>
      <c r="M21" s="677"/>
      <c r="N21" s="258"/>
      <c r="O21" s="258"/>
    </row>
    <row r="22" spans="1:15" ht="11.25" customHeight="1">
      <c r="A22" s="1729" t="s">
        <v>101</v>
      </c>
      <c r="B22" s="1716"/>
      <c r="C22" s="739">
        <v>43278</v>
      </c>
      <c r="D22" s="739">
        <v>21423</v>
      </c>
      <c r="E22" s="739">
        <v>21855</v>
      </c>
      <c r="F22" s="119">
        <v>35.4</v>
      </c>
      <c r="G22" s="119">
        <v>70.599999999999994</v>
      </c>
      <c r="H22" s="358">
        <v>102</v>
      </c>
      <c r="I22" s="675"/>
      <c r="K22" s="676"/>
      <c r="L22" s="676"/>
      <c r="M22" s="677"/>
      <c r="N22" s="258"/>
      <c r="O22" s="258"/>
    </row>
    <row r="23" spans="1:15" ht="11.25" customHeight="1">
      <c r="A23" s="1729" t="s">
        <v>102</v>
      </c>
      <c r="B23" s="1716"/>
      <c r="C23" s="739">
        <v>39137</v>
      </c>
      <c r="D23" s="739">
        <v>19610</v>
      </c>
      <c r="E23" s="739">
        <v>19527</v>
      </c>
      <c r="F23" s="119">
        <v>12.4</v>
      </c>
      <c r="G23" s="119">
        <v>53.7</v>
      </c>
      <c r="H23" s="358">
        <v>99.6</v>
      </c>
      <c r="I23" s="675"/>
      <c r="K23" s="676"/>
      <c r="L23" s="676"/>
      <c r="M23" s="677"/>
      <c r="N23" s="258"/>
      <c r="O23" s="258"/>
    </row>
    <row r="24" spans="1:15" ht="11.25" customHeight="1">
      <c r="A24" s="1729" t="s">
        <v>114</v>
      </c>
      <c r="B24" s="1716"/>
      <c r="C24" s="739">
        <v>41185</v>
      </c>
      <c r="D24" s="739">
        <v>20282</v>
      </c>
      <c r="E24" s="739">
        <v>20903</v>
      </c>
      <c r="F24" s="119">
        <v>37.299999999999997</v>
      </c>
      <c r="G24" s="119">
        <v>70.2</v>
      </c>
      <c r="H24" s="358">
        <v>103.1</v>
      </c>
      <c r="I24" s="675"/>
      <c r="K24" s="676"/>
      <c r="L24" s="676"/>
      <c r="M24" s="677"/>
      <c r="N24" s="258"/>
      <c r="O24" s="258"/>
    </row>
    <row r="25" spans="1:15" ht="11.25" customHeight="1">
      <c r="A25" s="1729" t="s">
        <v>106</v>
      </c>
      <c r="B25" s="1716"/>
      <c r="C25" s="739">
        <v>32420</v>
      </c>
      <c r="D25" s="739">
        <v>15969</v>
      </c>
      <c r="E25" s="739">
        <v>16451</v>
      </c>
      <c r="F25" s="119">
        <v>39.799999999999997</v>
      </c>
      <c r="G25" s="119">
        <v>64.7</v>
      </c>
      <c r="H25" s="358">
        <v>103</v>
      </c>
      <c r="I25" s="675"/>
      <c r="K25" s="676"/>
      <c r="L25" s="676"/>
      <c r="M25" s="677"/>
      <c r="N25" s="258"/>
      <c r="O25" s="258"/>
    </row>
    <row r="26" spans="1:15" ht="11.25" customHeight="1">
      <c r="A26" s="1729" t="s">
        <v>156</v>
      </c>
      <c r="B26" s="1716"/>
      <c r="C26" s="739">
        <v>88658</v>
      </c>
      <c r="D26" s="739">
        <v>41953</v>
      </c>
      <c r="E26" s="739">
        <v>46705</v>
      </c>
      <c r="F26" s="119">
        <v>100</v>
      </c>
      <c r="G26" s="119">
        <v>1534.9</v>
      </c>
      <c r="H26" s="358">
        <v>111.3</v>
      </c>
      <c r="I26" s="675"/>
      <c r="K26" s="676"/>
      <c r="L26" s="676"/>
      <c r="M26" s="677"/>
      <c r="N26" s="258"/>
      <c r="O26" s="258"/>
    </row>
    <row r="27" spans="1:15" ht="11.25" customHeight="1">
      <c r="A27" s="1727" t="s">
        <v>152</v>
      </c>
      <c r="B27" s="1728"/>
      <c r="C27" s="680">
        <v>344542</v>
      </c>
      <c r="D27" s="680">
        <v>168247</v>
      </c>
      <c r="E27" s="680">
        <v>176295</v>
      </c>
      <c r="F27" s="943">
        <v>50.9</v>
      </c>
      <c r="G27" s="943">
        <v>86</v>
      </c>
      <c r="H27" s="29">
        <v>104.8</v>
      </c>
      <c r="I27" s="675"/>
      <c r="K27" s="678"/>
      <c r="L27" s="676"/>
      <c r="M27" s="677"/>
      <c r="N27" s="606"/>
      <c r="O27" s="258"/>
    </row>
    <row r="28" spans="1:15" ht="11.25" customHeight="1">
      <c r="A28" s="1727" t="s">
        <v>573</v>
      </c>
      <c r="B28" s="1728"/>
      <c r="C28" s="942"/>
      <c r="D28" s="942"/>
      <c r="E28" s="942"/>
      <c r="F28" s="119"/>
      <c r="G28" s="119"/>
      <c r="H28" s="358"/>
      <c r="I28" s="675"/>
      <c r="K28" s="676"/>
      <c r="L28" s="676"/>
      <c r="M28" s="677"/>
      <c r="N28" s="258"/>
      <c r="O28" s="258"/>
    </row>
    <row r="29" spans="1:15" ht="11.25" customHeight="1">
      <c r="A29" s="1729" t="s">
        <v>109</v>
      </c>
      <c r="B29" s="1716"/>
      <c r="C29" s="739">
        <v>150555</v>
      </c>
      <c r="D29" s="739">
        <v>72562</v>
      </c>
      <c r="E29" s="739">
        <v>77993</v>
      </c>
      <c r="F29" s="119">
        <v>64</v>
      </c>
      <c r="G29" s="119">
        <v>122.9</v>
      </c>
      <c r="H29" s="358">
        <v>107.5</v>
      </c>
      <c r="I29" s="675"/>
      <c r="K29" s="676"/>
      <c r="L29" s="676"/>
      <c r="M29" s="677"/>
      <c r="N29" s="258"/>
      <c r="O29" s="258"/>
    </row>
    <row r="30" spans="1:15" ht="11.25" customHeight="1">
      <c r="A30" s="1729" t="s">
        <v>111</v>
      </c>
      <c r="B30" s="1716"/>
      <c r="C30" s="739">
        <v>43577</v>
      </c>
      <c r="D30" s="739">
        <v>21363</v>
      </c>
      <c r="E30" s="739">
        <v>22214</v>
      </c>
      <c r="F30" s="119">
        <v>37.200000000000003</v>
      </c>
      <c r="G30" s="119">
        <v>64.5</v>
      </c>
      <c r="H30" s="358">
        <v>104</v>
      </c>
      <c r="I30" s="675"/>
      <c r="K30" s="676"/>
      <c r="L30" s="676"/>
      <c r="M30" s="677"/>
      <c r="N30" s="258"/>
      <c r="O30" s="258"/>
    </row>
    <row r="31" spans="1:15" ht="11.25" customHeight="1">
      <c r="A31" s="1729" t="s">
        <v>112</v>
      </c>
      <c r="B31" s="1716"/>
      <c r="C31" s="739">
        <v>82874</v>
      </c>
      <c r="D31" s="739">
        <v>41075</v>
      </c>
      <c r="E31" s="739">
        <v>41799</v>
      </c>
      <c r="F31" s="119">
        <v>42</v>
      </c>
      <c r="G31" s="119">
        <v>74</v>
      </c>
      <c r="H31" s="358">
        <v>101.8</v>
      </c>
      <c r="I31" s="675"/>
      <c r="K31" s="676"/>
      <c r="L31" s="676"/>
      <c r="M31" s="677"/>
      <c r="N31" s="258"/>
      <c r="O31" s="258"/>
    </row>
    <row r="32" spans="1:15" ht="11.25" customHeight="1">
      <c r="A32" s="2013" t="s">
        <v>116</v>
      </c>
      <c r="B32" s="2014"/>
      <c r="C32" s="739">
        <v>67536</v>
      </c>
      <c r="D32" s="739">
        <v>33247</v>
      </c>
      <c r="E32" s="739">
        <v>34289</v>
      </c>
      <c r="F32" s="119">
        <v>41.4</v>
      </c>
      <c r="G32" s="119">
        <v>68.599999999999994</v>
      </c>
      <c r="H32" s="358">
        <v>103.1</v>
      </c>
      <c r="I32" s="675"/>
      <c r="K32" s="676"/>
      <c r="L32" s="676"/>
      <c r="M32" s="677"/>
      <c r="N32" s="258"/>
      <c r="O32" s="258"/>
    </row>
    <row r="33" spans="1:15" ht="11.25" customHeight="1">
      <c r="A33" s="1727" t="s">
        <v>153</v>
      </c>
      <c r="B33" s="1728"/>
      <c r="C33" s="680">
        <v>180574</v>
      </c>
      <c r="D33" s="680">
        <v>89369</v>
      </c>
      <c r="E33" s="680">
        <v>91205</v>
      </c>
      <c r="F33" s="943">
        <v>34.700000000000003</v>
      </c>
      <c r="G33" s="943">
        <v>54.1</v>
      </c>
      <c r="H33" s="29">
        <v>102.1</v>
      </c>
      <c r="I33" s="675"/>
      <c r="K33" s="676"/>
      <c r="L33" s="676"/>
      <c r="M33" s="677"/>
      <c r="N33" s="677"/>
      <c r="O33" s="258"/>
    </row>
    <row r="34" spans="1:15" ht="11.25" customHeight="1">
      <c r="A34" s="1727" t="s">
        <v>573</v>
      </c>
      <c r="B34" s="1728"/>
      <c r="C34" s="942"/>
      <c r="D34" s="942"/>
      <c r="E34" s="942"/>
      <c r="F34" s="119"/>
      <c r="G34" s="119"/>
      <c r="H34" s="358"/>
      <c r="I34" s="675"/>
      <c r="K34" s="676"/>
      <c r="L34" s="676"/>
      <c r="M34" s="677"/>
      <c r="N34" s="258"/>
      <c r="O34" s="258"/>
    </row>
    <row r="35" spans="1:15" ht="11.25" customHeight="1">
      <c r="A35" s="1729" t="s">
        <v>103</v>
      </c>
      <c r="B35" s="1716"/>
      <c r="C35" s="739">
        <v>38826</v>
      </c>
      <c r="D35" s="739">
        <v>19366</v>
      </c>
      <c r="E35" s="739">
        <v>19460</v>
      </c>
      <c r="F35" s="119">
        <v>42.9</v>
      </c>
      <c r="G35" s="119">
        <v>49.1</v>
      </c>
      <c r="H35" s="358">
        <v>100.5</v>
      </c>
      <c r="I35" s="675"/>
      <c r="K35" s="676"/>
      <c r="L35" s="676"/>
      <c r="M35" s="677"/>
      <c r="N35" s="258"/>
      <c r="O35" s="258"/>
    </row>
    <row r="36" spans="1:15" ht="11.25" customHeight="1">
      <c r="A36" s="1729" t="s">
        <v>104</v>
      </c>
      <c r="B36" s="1716"/>
      <c r="C36" s="739">
        <v>94831</v>
      </c>
      <c r="D36" s="739">
        <v>46619</v>
      </c>
      <c r="E36" s="739">
        <v>48212</v>
      </c>
      <c r="F36" s="119">
        <v>34.799999999999997</v>
      </c>
      <c r="G36" s="119">
        <v>64.3</v>
      </c>
      <c r="H36" s="358">
        <v>103.4</v>
      </c>
      <c r="I36" s="675"/>
      <c r="K36" s="676"/>
      <c r="L36" s="676"/>
      <c r="M36" s="677"/>
      <c r="N36" s="258"/>
      <c r="O36" s="258"/>
    </row>
    <row r="37" spans="1:15" ht="11.25" customHeight="1">
      <c r="A37" s="1729" t="s">
        <v>105</v>
      </c>
      <c r="B37" s="1716"/>
      <c r="C37" s="739">
        <v>46917</v>
      </c>
      <c r="D37" s="739">
        <v>23384</v>
      </c>
      <c r="E37" s="739">
        <v>23533</v>
      </c>
      <c r="F37" s="119">
        <v>27.6</v>
      </c>
      <c r="G37" s="119">
        <v>43.6</v>
      </c>
      <c r="H37" s="358">
        <v>100.6</v>
      </c>
      <c r="I37" s="675"/>
      <c r="K37" s="676"/>
      <c r="L37" s="676"/>
      <c r="M37" s="677"/>
      <c r="N37" s="258"/>
      <c r="O37" s="258"/>
    </row>
    <row r="38" spans="1:15" ht="11.25" customHeight="1">
      <c r="A38" s="1727" t="s">
        <v>107</v>
      </c>
      <c r="B38" s="1728"/>
      <c r="C38" s="680">
        <v>336806</v>
      </c>
      <c r="D38" s="680">
        <v>163403</v>
      </c>
      <c r="E38" s="680">
        <v>173403</v>
      </c>
      <c r="F38" s="943">
        <v>49.9</v>
      </c>
      <c r="G38" s="943">
        <v>92.1</v>
      </c>
      <c r="H38" s="29">
        <v>106.1</v>
      </c>
      <c r="I38" s="675"/>
      <c r="K38" s="678"/>
      <c r="L38" s="676"/>
      <c r="M38" s="677"/>
      <c r="N38" s="606"/>
      <c r="O38" s="258"/>
    </row>
    <row r="39" spans="1:15" ht="11.25" customHeight="1">
      <c r="A39" s="1727" t="s">
        <v>573</v>
      </c>
      <c r="B39" s="1728"/>
      <c r="C39" s="942"/>
      <c r="D39" s="942"/>
      <c r="E39" s="942"/>
      <c r="F39" s="119"/>
      <c r="G39" s="119"/>
      <c r="H39" s="358"/>
      <c r="I39" s="675"/>
      <c r="K39" s="676"/>
      <c r="L39" s="676"/>
      <c r="M39" s="677"/>
      <c r="N39" s="258"/>
      <c r="O39" s="258"/>
    </row>
    <row r="40" spans="1:15" ht="11.25" customHeight="1">
      <c r="A40" s="1729" t="s">
        <v>108</v>
      </c>
      <c r="B40" s="1716"/>
      <c r="C40" s="739">
        <v>53458</v>
      </c>
      <c r="D40" s="739">
        <v>25996</v>
      </c>
      <c r="E40" s="739">
        <v>27462</v>
      </c>
      <c r="F40" s="119">
        <v>43.7</v>
      </c>
      <c r="G40" s="119">
        <v>112.6</v>
      </c>
      <c r="H40" s="358">
        <v>105.6</v>
      </c>
      <c r="I40" s="675"/>
      <c r="K40" s="678"/>
      <c r="L40" s="676"/>
      <c r="M40" s="927"/>
      <c r="N40" s="606"/>
      <c r="O40" s="258"/>
    </row>
    <row r="41" spans="1:15" ht="11.25" customHeight="1">
      <c r="A41" s="1729" t="s">
        <v>110</v>
      </c>
      <c r="B41" s="1716"/>
      <c r="C41" s="739">
        <v>62578</v>
      </c>
      <c r="D41" s="739">
        <v>31095</v>
      </c>
      <c r="E41" s="739">
        <v>31483</v>
      </c>
      <c r="F41" s="119">
        <v>30</v>
      </c>
      <c r="G41" s="119">
        <v>61.5</v>
      </c>
      <c r="H41" s="358">
        <v>101.2</v>
      </c>
      <c r="I41" s="675"/>
      <c r="K41" s="676"/>
      <c r="L41" s="676"/>
      <c r="M41" s="677"/>
      <c r="N41" s="258"/>
      <c r="O41" s="258"/>
    </row>
    <row r="42" spans="1:15" ht="11.25" customHeight="1">
      <c r="A42" s="1729" t="s">
        <v>113</v>
      </c>
      <c r="B42" s="1716"/>
      <c r="C42" s="739">
        <v>37812</v>
      </c>
      <c r="D42" s="739">
        <v>18685</v>
      </c>
      <c r="E42" s="739">
        <v>19127</v>
      </c>
      <c r="F42" s="119">
        <v>24.4</v>
      </c>
      <c r="G42" s="119">
        <v>62.3</v>
      </c>
      <c r="H42" s="358">
        <v>102.4</v>
      </c>
      <c r="I42" s="675"/>
      <c r="K42" s="676"/>
      <c r="L42" s="676"/>
      <c r="M42" s="677"/>
      <c r="N42" s="258"/>
      <c r="O42" s="258"/>
    </row>
    <row r="43" spans="1:15" ht="11.25" customHeight="1">
      <c r="A43" s="1729" t="s">
        <v>115</v>
      </c>
      <c r="B43" s="1716"/>
      <c r="C43" s="739">
        <v>82151</v>
      </c>
      <c r="D43" s="739">
        <v>40618</v>
      </c>
      <c r="E43" s="739">
        <v>41533</v>
      </c>
      <c r="F43" s="119">
        <v>19.399999999999999</v>
      </c>
      <c r="G43" s="119">
        <v>55.8</v>
      </c>
      <c r="H43" s="358">
        <v>102.3</v>
      </c>
      <c r="I43" s="675"/>
      <c r="K43" s="676"/>
      <c r="L43" s="676"/>
      <c r="M43" s="677"/>
      <c r="N43" s="258"/>
      <c r="O43" s="258"/>
    </row>
    <row r="44" spans="1:15" ht="11.25" customHeight="1">
      <c r="A44" s="1729" t="s">
        <v>157</v>
      </c>
      <c r="B44" s="1716"/>
      <c r="C44" s="739">
        <v>100807</v>
      </c>
      <c r="D44" s="739">
        <v>47009</v>
      </c>
      <c r="E44" s="739">
        <v>53798</v>
      </c>
      <c r="F44" s="119">
        <v>100</v>
      </c>
      <c r="G44" s="119">
        <v>1184.7</v>
      </c>
      <c r="H44" s="358">
        <v>114.4</v>
      </c>
      <c r="I44" s="675"/>
      <c r="K44" s="676"/>
      <c r="L44" s="676"/>
      <c r="M44" s="677"/>
      <c r="N44" s="258"/>
      <c r="O44" s="258"/>
    </row>
    <row r="45" spans="1:15" s="31" customFormat="1" ht="20.25" customHeight="1">
      <c r="A45" s="681" t="s">
        <v>1173</v>
      </c>
      <c r="C45" s="389"/>
      <c r="D45" s="389"/>
      <c r="E45" s="389"/>
      <c r="F45" s="389"/>
      <c r="G45" s="389"/>
      <c r="H45" s="389"/>
      <c r="I45" s="389"/>
      <c r="J45" s="682"/>
    </row>
    <row r="46" spans="1:15" s="31" customFormat="1" ht="10.5" customHeight="1">
      <c r="A46" s="405" t="s">
        <v>1174</v>
      </c>
      <c r="C46" s="385"/>
      <c r="D46" s="385"/>
      <c r="E46" s="385"/>
      <c r="F46" s="385"/>
      <c r="G46" s="385"/>
      <c r="H46" s="385"/>
      <c r="I46" s="385"/>
      <c r="J46" s="683"/>
    </row>
    <row r="47" spans="1:15">
      <c r="A47" s="58"/>
      <c r="B47" s="482"/>
      <c r="C47" s="487"/>
      <c r="D47" s="488"/>
      <c r="E47" s="488"/>
      <c r="F47" s="488"/>
      <c r="G47" s="488"/>
      <c r="H47" s="488"/>
    </row>
  </sheetData>
  <mergeCells count="44">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9:B9"/>
    <mergeCell ref="A10:B10"/>
    <mergeCell ref="G5:H5"/>
    <mergeCell ref="G6:H6"/>
    <mergeCell ref="C7:C8"/>
    <mergeCell ref="D7:D8"/>
    <mergeCell ref="E7:E8"/>
    <mergeCell ref="F7:G7"/>
    <mergeCell ref="H7:H8"/>
  </mergeCells>
  <hyperlinks>
    <hyperlink ref="G5:H5" location="'Spis tablic     List of tables'!A1" display="Powrót do spisu tablic"/>
    <hyperlink ref="G6:H6" location="'Spis tablic     List of tables'!A1" display="Return to list tables"/>
    <hyperlink ref="G5" location="'Spis tablic     List of tables'!A1" display="Powrót do spisu tablic"/>
    <hyperlink ref="G6"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heetViews>
  <sheetFormatPr defaultRowHeight="14.25"/>
  <cols>
    <col min="1" max="2" width="11.375" customWidth="1"/>
    <col min="3" max="13" width="11.75" customWidth="1"/>
  </cols>
  <sheetData>
    <row r="1" spans="1:13">
      <c r="A1" s="1182" t="s">
        <v>862</v>
      </c>
      <c r="B1" s="1182" t="s">
        <v>1435</v>
      </c>
    </row>
    <row r="2" spans="1:13">
      <c r="A2" s="83"/>
      <c r="B2" s="1182" t="s">
        <v>1082</v>
      </c>
    </row>
    <row r="3" spans="1:13">
      <c r="A3" s="83"/>
      <c r="B3" s="148" t="s">
        <v>1436</v>
      </c>
      <c r="L3" s="1400" t="s">
        <v>0</v>
      </c>
      <c r="M3" s="1400"/>
    </row>
    <row r="4" spans="1:13">
      <c r="A4" s="83"/>
      <c r="B4" s="502" t="s">
        <v>1083</v>
      </c>
      <c r="L4" s="1400" t="s">
        <v>1</v>
      </c>
      <c r="M4" s="1400"/>
    </row>
    <row r="5" spans="1:13" ht="14.25" customHeight="1">
      <c r="A5" s="2017" t="s">
        <v>1451</v>
      </c>
      <c r="B5" s="2018"/>
      <c r="C5" s="2015" t="s">
        <v>1438</v>
      </c>
      <c r="D5" s="2016"/>
      <c r="E5" s="2016"/>
      <c r="F5" s="2016"/>
      <c r="G5" s="2016"/>
      <c r="H5" s="2016"/>
      <c r="I5" s="2016"/>
      <c r="J5" s="2016"/>
      <c r="K5" s="2016"/>
      <c r="L5" s="2016"/>
      <c r="M5" s="2016"/>
    </row>
    <row r="6" spans="1:13" ht="36">
      <c r="A6" s="2019"/>
      <c r="B6" s="2020"/>
      <c r="C6" s="1191" t="s">
        <v>1439</v>
      </c>
      <c r="D6" s="1191" t="s">
        <v>1440</v>
      </c>
      <c r="E6" s="1191" t="s">
        <v>1441</v>
      </c>
      <c r="F6" s="1191" t="s">
        <v>1442</v>
      </c>
      <c r="G6" s="1191" t="s">
        <v>1443</v>
      </c>
      <c r="H6" s="1191" t="s">
        <v>1444</v>
      </c>
      <c r="I6" s="1188" t="s">
        <v>91</v>
      </c>
      <c r="J6" s="1192" t="s">
        <v>92</v>
      </c>
      <c r="K6" s="1192" t="s">
        <v>93</v>
      </c>
      <c r="L6" s="1192" t="s">
        <v>1445</v>
      </c>
      <c r="M6" s="1188" t="s">
        <v>1446</v>
      </c>
    </row>
    <row r="7" spans="1:13">
      <c r="A7" s="1727" t="s">
        <v>94</v>
      </c>
      <c r="B7" s="1728"/>
      <c r="C7" s="1195">
        <v>44906</v>
      </c>
      <c r="D7" s="1195">
        <v>78973</v>
      </c>
      <c r="E7" s="1195">
        <v>124520</v>
      </c>
      <c r="F7" s="1195">
        <v>70126</v>
      </c>
      <c r="G7" s="1195">
        <v>61862</v>
      </c>
      <c r="H7" s="1195">
        <v>115746</v>
      </c>
      <c r="I7" s="1195">
        <v>240136</v>
      </c>
      <c r="J7" s="1195">
        <v>320695</v>
      </c>
      <c r="K7" s="1195">
        <v>287850</v>
      </c>
      <c r="L7" s="1195">
        <v>247241</v>
      </c>
      <c r="M7" s="1196">
        <v>403948</v>
      </c>
    </row>
    <row r="8" spans="1:13">
      <c r="A8" s="1717" t="s">
        <v>38</v>
      </c>
      <c r="B8" s="1718"/>
      <c r="C8" s="1194"/>
      <c r="D8" s="1194"/>
      <c r="E8" s="1194"/>
      <c r="F8" s="1194"/>
      <c r="G8" s="1194"/>
      <c r="H8" s="1194"/>
      <c r="I8" s="1194"/>
      <c r="J8" s="1194"/>
      <c r="K8" s="1194"/>
      <c r="L8" s="1194"/>
      <c r="M8" s="1198"/>
    </row>
    <row r="9" spans="1:13">
      <c r="A9" s="2009" t="s">
        <v>572</v>
      </c>
      <c r="B9" s="2010"/>
      <c r="C9" s="1194"/>
      <c r="D9" s="1194"/>
      <c r="E9" s="1194"/>
      <c r="F9" s="1194"/>
      <c r="G9" s="1194"/>
      <c r="H9" s="1194"/>
      <c r="I9" s="1194"/>
      <c r="J9" s="1194"/>
      <c r="K9" s="1194"/>
      <c r="L9" s="1194"/>
      <c r="M9" s="1198"/>
    </row>
    <row r="10" spans="1:13">
      <c r="A10" s="1727" t="s">
        <v>95</v>
      </c>
      <c r="B10" s="1728"/>
      <c r="C10" s="1197">
        <v>17182</v>
      </c>
      <c r="D10" s="1197">
        <v>29795</v>
      </c>
      <c r="E10" s="1197">
        <v>46498</v>
      </c>
      <c r="F10" s="1197">
        <v>25852</v>
      </c>
      <c r="G10" s="1197">
        <v>22563</v>
      </c>
      <c r="H10" s="1197">
        <v>40052</v>
      </c>
      <c r="I10" s="1197">
        <v>94467</v>
      </c>
      <c r="J10" s="1197">
        <v>128888</v>
      </c>
      <c r="K10" s="1197">
        <v>111066</v>
      </c>
      <c r="L10" s="1197">
        <v>87778</v>
      </c>
      <c r="M10" s="1199">
        <v>158348</v>
      </c>
    </row>
    <row r="11" spans="1:13">
      <c r="A11" s="1727" t="s">
        <v>573</v>
      </c>
      <c r="B11" s="1728"/>
      <c r="C11" s="1194"/>
      <c r="D11" s="1194"/>
      <c r="E11" s="1194"/>
      <c r="F11" s="1194"/>
      <c r="G11" s="1194"/>
      <c r="H11" s="1194"/>
      <c r="I11" s="1194"/>
      <c r="J11" s="1194"/>
      <c r="K11" s="1194"/>
      <c r="L11" s="1194"/>
      <c r="M11" s="1198"/>
    </row>
    <row r="12" spans="1:13">
      <c r="A12" s="1729" t="s">
        <v>96</v>
      </c>
      <c r="B12" s="1716"/>
      <c r="C12" s="1194">
        <v>2913</v>
      </c>
      <c r="D12" s="1194">
        <v>5936</v>
      </c>
      <c r="E12" s="1194">
        <v>9689</v>
      </c>
      <c r="F12" s="1194">
        <v>5297</v>
      </c>
      <c r="G12" s="1194">
        <v>4615</v>
      </c>
      <c r="H12" s="1194">
        <v>8036</v>
      </c>
      <c r="I12" s="1194">
        <v>14348</v>
      </c>
      <c r="J12" s="1194">
        <v>21715</v>
      </c>
      <c r="K12" s="1194">
        <v>20031</v>
      </c>
      <c r="L12" s="1194">
        <v>14872</v>
      </c>
      <c r="M12" s="1198">
        <v>19529</v>
      </c>
    </row>
    <row r="13" spans="1:13">
      <c r="A13" s="1729" t="s">
        <v>97</v>
      </c>
      <c r="B13" s="1716"/>
      <c r="C13" s="1194">
        <v>2803</v>
      </c>
      <c r="D13" s="1194">
        <v>5492</v>
      </c>
      <c r="E13" s="1194">
        <v>8887</v>
      </c>
      <c r="F13" s="1194">
        <v>4914</v>
      </c>
      <c r="G13" s="1194">
        <v>4274</v>
      </c>
      <c r="H13" s="1194">
        <v>7632</v>
      </c>
      <c r="I13" s="1194">
        <v>13507</v>
      </c>
      <c r="J13" s="1194">
        <v>19615</v>
      </c>
      <c r="K13" s="1194">
        <v>17691</v>
      </c>
      <c r="L13" s="1194">
        <v>12701</v>
      </c>
      <c r="M13" s="1198">
        <v>16787</v>
      </c>
    </row>
    <row r="14" spans="1:13">
      <c r="A14" s="1729" t="s">
        <v>154</v>
      </c>
      <c r="B14" s="1716"/>
      <c r="C14" s="1194">
        <v>6948</v>
      </c>
      <c r="D14" s="1194">
        <v>11311</v>
      </c>
      <c r="E14" s="1194">
        <v>17228</v>
      </c>
      <c r="F14" s="1194">
        <v>9521</v>
      </c>
      <c r="G14" s="1194">
        <v>8259</v>
      </c>
      <c r="H14" s="1194">
        <v>15485</v>
      </c>
      <c r="I14" s="1194">
        <v>40747</v>
      </c>
      <c r="J14" s="1194">
        <v>54181</v>
      </c>
      <c r="K14" s="1194">
        <v>46129</v>
      </c>
      <c r="L14" s="1194">
        <v>38204</v>
      </c>
      <c r="M14" s="1198">
        <v>78421</v>
      </c>
    </row>
    <row r="15" spans="1:13">
      <c r="A15" s="1729" t="s">
        <v>155</v>
      </c>
      <c r="B15" s="1716"/>
      <c r="C15" s="1194">
        <v>4518</v>
      </c>
      <c r="D15" s="1194">
        <v>7056</v>
      </c>
      <c r="E15" s="1194">
        <v>10694</v>
      </c>
      <c r="F15" s="1194">
        <v>6120</v>
      </c>
      <c r="G15" s="1194">
        <v>5415</v>
      </c>
      <c r="H15" s="1194">
        <v>8899</v>
      </c>
      <c r="I15" s="1194">
        <v>25865</v>
      </c>
      <c r="J15" s="1194">
        <v>33377</v>
      </c>
      <c r="K15" s="1194">
        <v>27215</v>
      </c>
      <c r="L15" s="1194">
        <v>22001</v>
      </c>
      <c r="M15" s="1198">
        <v>43611</v>
      </c>
    </row>
    <row r="16" spans="1:13">
      <c r="A16" s="1727" t="s">
        <v>98</v>
      </c>
      <c r="B16" s="1728"/>
      <c r="C16" s="1197">
        <v>8748</v>
      </c>
      <c r="D16" s="1197">
        <v>15311</v>
      </c>
      <c r="E16" s="1197">
        <v>24275</v>
      </c>
      <c r="F16" s="1197">
        <v>13681</v>
      </c>
      <c r="G16" s="1197">
        <v>11962</v>
      </c>
      <c r="H16" s="1197">
        <v>23132</v>
      </c>
      <c r="I16" s="1197">
        <v>44745</v>
      </c>
      <c r="J16" s="1197">
        <v>58819</v>
      </c>
      <c r="K16" s="1197">
        <v>52058</v>
      </c>
      <c r="L16" s="1197">
        <v>47291</v>
      </c>
      <c r="M16" s="1199">
        <v>71570</v>
      </c>
    </row>
    <row r="17" spans="1:13">
      <c r="A17" s="1727" t="s">
        <v>573</v>
      </c>
      <c r="B17" s="1728"/>
      <c r="C17" s="1194"/>
      <c r="D17" s="1194"/>
      <c r="E17" s="1194"/>
      <c r="F17" s="1194"/>
      <c r="G17" s="1194"/>
      <c r="H17" s="1194"/>
      <c r="I17" s="1194"/>
      <c r="J17" s="1194"/>
      <c r="K17" s="1194"/>
      <c r="L17" s="1194"/>
      <c r="M17" s="1198"/>
    </row>
    <row r="18" spans="1:13">
      <c r="A18" s="1729" t="s">
        <v>99</v>
      </c>
      <c r="B18" s="1716"/>
      <c r="C18" s="1194">
        <v>2170</v>
      </c>
      <c r="D18" s="1194">
        <v>3620</v>
      </c>
      <c r="E18" s="1194">
        <v>5484</v>
      </c>
      <c r="F18" s="1194">
        <v>2956</v>
      </c>
      <c r="G18" s="1194">
        <v>2601</v>
      </c>
      <c r="H18" s="1194">
        <v>4905</v>
      </c>
      <c r="I18" s="1194">
        <v>9996</v>
      </c>
      <c r="J18" s="1194">
        <v>12590</v>
      </c>
      <c r="K18" s="1194">
        <v>10608</v>
      </c>
      <c r="L18" s="1194">
        <v>9355</v>
      </c>
      <c r="M18" s="1198">
        <v>13506</v>
      </c>
    </row>
    <row r="19" spans="1:13">
      <c r="A19" s="1729" t="s">
        <v>100</v>
      </c>
      <c r="B19" s="1716"/>
      <c r="C19" s="1194">
        <v>1053</v>
      </c>
      <c r="D19" s="1194">
        <v>1933</v>
      </c>
      <c r="E19" s="1194">
        <v>3209</v>
      </c>
      <c r="F19" s="1194">
        <v>1861</v>
      </c>
      <c r="G19" s="1194">
        <v>1575</v>
      </c>
      <c r="H19" s="1194">
        <v>3138</v>
      </c>
      <c r="I19" s="1194">
        <v>5982</v>
      </c>
      <c r="J19" s="1194">
        <v>8015</v>
      </c>
      <c r="K19" s="1194">
        <v>6981</v>
      </c>
      <c r="L19" s="1194">
        <v>6257</v>
      </c>
      <c r="M19" s="1198">
        <v>9119</v>
      </c>
    </row>
    <row r="20" spans="1:13">
      <c r="A20" s="1729" t="s">
        <v>101</v>
      </c>
      <c r="B20" s="1716"/>
      <c r="C20" s="1194">
        <v>1029</v>
      </c>
      <c r="D20" s="1194">
        <v>1907</v>
      </c>
      <c r="E20" s="1194">
        <v>2864</v>
      </c>
      <c r="F20" s="1194">
        <v>1477</v>
      </c>
      <c r="G20" s="1194">
        <v>1361</v>
      </c>
      <c r="H20" s="1194">
        <v>2997</v>
      </c>
      <c r="I20" s="1194">
        <v>5626</v>
      </c>
      <c r="J20" s="1194">
        <v>6646</v>
      </c>
      <c r="K20" s="1194">
        <v>5860</v>
      </c>
      <c r="L20" s="1194">
        <v>5522</v>
      </c>
      <c r="M20" s="1198">
        <v>7989</v>
      </c>
    </row>
    <row r="21" spans="1:13">
      <c r="A21" s="1729" t="s">
        <v>102</v>
      </c>
      <c r="B21" s="1716"/>
      <c r="C21" s="1194">
        <v>897</v>
      </c>
      <c r="D21" s="1194">
        <v>1720</v>
      </c>
      <c r="E21" s="1194">
        <v>2816</v>
      </c>
      <c r="F21" s="1194">
        <v>1573</v>
      </c>
      <c r="G21" s="1194">
        <v>1493</v>
      </c>
      <c r="H21" s="1194">
        <v>2730</v>
      </c>
      <c r="I21" s="1194">
        <v>4445</v>
      </c>
      <c r="J21" s="1194">
        <v>6109</v>
      </c>
      <c r="K21" s="1194">
        <v>5797</v>
      </c>
      <c r="L21" s="1194">
        <v>5012</v>
      </c>
      <c r="M21" s="1198">
        <v>6545</v>
      </c>
    </row>
    <row r="22" spans="1:13">
      <c r="A22" s="1729" t="s">
        <v>114</v>
      </c>
      <c r="B22" s="1716"/>
      <c r="C22" s="1194">
        <v>927</v>
      </c>
      <c r="D22" s="1194">
        <v>1658</v>
      </c>
      <c r="E22" s="1194">
        <v>2685</v>
      </c>
      <c r="F22" s="1194">
        <v>1552</v>
      </c>
      <c r="G22" s="1194">
        <v>1415</v>
      </c>
      <c r="H22" s="1194">
        <v>2704</v>
      </c>
      <c r="I22" s="1194">
        <v>4973</v>
      </c>
      <c r="J22" s="1194">
        <v>6192</v>
      </c>
      <c r="K22" s="1194">
        <v>5670</v>
      </c>
      <c r="L22" s="1194">
        <v>5334</v>
      </c>
      <c r="M22" s="1198">
        <v>8075</v>
      </c>
    </row>
    <row r="23" spans="1:13">
      <c r="A23" s="1729" t="s">
        <v>106</v>
      </c>
      <c r="B23" s="1716"/>
      <c r="C23" s="1194">
        <v>755</v>
      </c>
      <c r="D23" s="1194">
        <v>1313</v>
      </c>
      <c r="E23" s="1194">
        <v>2134</v>
      </c>
      <c r="F23" s="1194">
        <v>1150</v>
      </c>
      <c r="G23" s="1194">
        <v>940</v>
      </c>
      <c r="H23" s="1194">
        <v>2189</v>
      </c>
      <c r="I23" s="1194">
        <v>3939</v>
      </c>
      <c r="J23" s="1194">
        <v>5009</v>
      </c>
      <c r="K23" s="1194">
        <v>4640</v>
      </c>
      <c r="L23" s="1194">
        <v>4128</v>
      </c>
      <c r="M23" s="1198">
        <v>6223</v>
      </c>
    </row>
    <row r="24" spans="1:13">
      <c r="A24" s="1729" t="s">
        <v>156</v>
      </c>
      <c r="B24" s="1716"/>
      <c r="C24" s="1194">
        <v>1917</v>
      </c>
      <c r="D24" s="1194">
        <v>3160</v>
      </c>
      <c r="E24" s="1194">
        <v>5083</v>
      </c>
      <c r="F24" s="1194">
        <v>3112</v>
      </c>
      <c r="G24" s="1194">
        <v>2577</v>
      </c>
      <c r="H24" s="1194">
        <v>4469</v>
      </c>
      <c r="I24" s="1194">
        <v>9784</v>
      </c>
      <c r="J24" s="1194">
        <v>14258</v>
      </c>
      <c r="K24" s="1194">
        <v>12502</v>
      </c>
      <c r="L24" s="1194">
        <v>11683</v>
      </c>
      <c r="M24" s="1198">
        <v>20113</v>
      </c>
    </row>
    <row r="25" spans="1:13">
      <c r="A25" s="1727" t="s">
        <v>152</v>
      </c>
      <c r="B25" s="1728"/>
      <c r="C25" s="1197">
        <v>7587</v>
      </c>
      <c r="D25" s="1197">
        <v>13728</v>
      </c>
      <c r="E25" s="1197">
        <v>21412</v>
      </c>
      <c r="F25" s="1197">
        <v>12247</v>
      </c>
      <c r="G25" s="1197">
        <v>10944</v>
      </c>
      <c r="H25" s="1197">
        <v>20523</v>
      </c>
      <c r="I25" s="1197">
        <v>40633</v>
      </c>
      <c r="J25" s="1197">
        <v>54124</v>
      </c>
      <c r="K25" s="1197">
        <v>49607</v>
      </c>
      <c r="L25" s="1197">
        <v>44932</v>
      </c>
      <c r="M25" s="1199">
        <v>68805</v>
      </c>
    </row>
    <row r="26" spans="1:13">
      <c r="A26" s="1727" t="s">
        <v>573</v>
      </c>
      <c r="B26" s="1728"/>
      <c r="C26" s="1194"/>
      <c r="D26" s="1194"/>
      <c r="E26" s="1194"/>
      <c r="F26" s="1194"/>
      <c r="G26" s="1194"/>
      <c r="H26" s="1194"/>
      <c r="I26" s="1194"/>
      <c r="J26" s="1194"/>
      <c r="K26" s="1194"/>
      <c r="L26" s="1194"/>
      <c r="M26" s="1198"/>
    </row>
    <row r="27" spans="1:13">
      <c r="A27" s="1729" t="s">
        <v>109</v>
      </c>
      <c r="B27" s="1716"/>
      <c r="C27" s="1194">
        <v>3146</v>
      </c>
      <c r="D27" s="1194">
        <v>5572</v>
      </c>
      <c r="E27" s="1194">
        <v>8699</v>
      </c>
      <c r="F27" s="1194">
        <v>5037</v>
      </c>
      <c r="G27" s="1194">
        <v>4536</v>
      </c>
      <c r="H27" s="1194">
        <v>8344</v>
      </c>
      <c r="I27" s="1194">
        <v>17151</v>
      </c>
      <c r="J27" s="1194">
        <v>23833</v>
      </c>
      <c r="K27" s="1194">
        <v>22157</v>
      </c>
      <c r="L27" s="1194">
        <v>20490</v>
      </c>
      <c r="M27" s="1198">
        <v>31590</v>
      </c>
    </row>
    <row r="28" spans="1:13">
      <c r="A28" s="1729" t="s">
        <v>111</v>
      </c>
      <c r="B28" s="1716"/>
      <c r="C28" s="1194">
        <v>1015</v>
      </c>
      <c r="D28" s="1194">
        <v>1824</v>
      </c>
      <c r="E28" s="1194">
        <v>2757</v>
      </c>
      <c r="F28" s="1194">
        <v>1504</v>
      </c>
      <c r="G28" s="1194">
        <v>1401</v>
      </c>
      <c r="H28" s="1194">
        <v>2662</v>
      </c>
      <c r="I28" s="1194">
        <v>5230</v>
      </c>
      <c r="J28" s="1194">
        <v>6676</v>
      </c>
      <c r="K28" s="1194">
        <v>6111</v>
      </c>
      <c r="L28" s="1194">
        <v>5742</v>
      </c>
      <c r="M28" s="1198">
        <v>8655</v>
      </c>
    </row>
    <row r="29" spans="1:13">
      <c r="A29" s="1729" t="s">
        <v>112</v>
      </c>
      <c r="B29" s="1716"/>
      <c r="C29" s="1194">
        <v>1950</v>
      </c>
      <c r="D29" s="1194">
        <v>3428</v>
      </c>
      <c r="E29" s="1194">
        <v>5609</v>
      </c>
      <c r="F29" s="1194">
        <v>3209</v>
      </c>
      <c r="G29" s="1194">
        <v>2871</v>
      </c>
      <c r="H29" s="1194">
        <v>5297</v>
      </c>
      <c r="I29" s="1194">
        <v>10264</v>
      </c>
      <c r="J29" s="1194">
        <v>13261</v>
      </c>
      <c r="K29" s="1194">
        <v>11606</v>
      </c>
      <c r="L29" s="1194">
        <v>10318</v>
      </c>
      <c r="M29" s="1198">
        <v>15061</v>
      </c>
    </row>
    <row r="30" spans="1:13">
      <c r="A30" s="2013" t="s">
        <v>116</v>
      </c>
      <c r="B30" s="2014"/>
      <c r="C30" s="1194">
        <v>1476</v>
      </c>
      <c r="D30" s="1194">
        <v>2904</v>
      </c>
      <c r="E30" s="1194">
        <v>4347</v>
      </c>
      <c r="F30" s="1194">
        <v>2497</v>
      </c>
      <c r="G30" s="1194">
        <v>2136</v>
      </c>
      <c r="H30" s="1194">
        <v>4220</v>
      </c>
      <c r="I30" s="1194">
        <v>7988</v>
      </c>
      <c r="J30" s="1194">
        <v>10354</v>
      </c>
      <c r="K30" s="1194">
        <v>9733</v>
      </c>
      <c r="L30" s="1194">
        <v>8382</v>
      </c>
      <c r="M30" s="1198">
        <v>13499</v>
      </c>
    </row>
    <row r="31" spans="1:13">
      <c r="A31" s="1727" t="s">
        <v>153</v>
      </c>
      <c r="B31" s="1728"/>
      <c r="C31" s="1194"/>
      <c r="D31" s="1194"/>
      <c r="E31" s="1194"/>
      <c r="F31" s="1194"/>
      <c r="G31" s="1194"/>
      <c r="H31" s="1194"/>
      <c r="I31" s="1194"/>
      <c r="J31" s="1194"/>
      <c r="K31" s="1194"/>
      <c r="L31" s="1194"/>
      <c r="M31" s="1198"/>
    </row>
    <row r="32" spans="1:13">
      <c r="A32" s="1727" t="s">
        <v>573</v>
      </c>
      <c r="B32" s="1728"/>
      <c r="C32" s="1197">
        <v>4300</v>
      </c>
      <c r="D32" s="1197">
        <v>7679</v>
      </c>
      <c r="E32" s="1197">
        <v>12324</v>
      </c>
      <c r="F32" s="1197">
        <v>7011</v>
      </c>
      <c r="G32" s="1197">
        <v>6132</v>
      </c>
      <c r="H32" s="1197">
        <v>11409</v>
      </c>
      <c r="I32" s="1197">
        <v>21820</v>
      </c>
      <c r="J32" s="1197">
        <v>28198</v>
      </c>
      <c r="K32" s="1197">
        <v>24792</v>
      </c>
      <c r="L32" s="1197">
        <v>22838</v>
      </c>
      <c r="M32" s="1199">
        <v>34071</v>
      </c>
    </row>
    <row r="33" spans="1:13">
      <c r="A33" s="1729" t="s">
        <v>103</v>
      </c>
      <c r="B33" s="1716"/>
      <c r="C33" s="1194">
        <v>882</v>
      </c>
      <c r="D33" s="1194">
        <v>1613</v>
      </c>
      <c r="E33" s="1194">
        <v>2559</v>
      </c>
      <c r="F33" s="1194">
        <v>1554</v>
      </c>
      <c r="G33" s="1194">
        <v>1348</v>
      </c>
      <c r="H33" s="1194">
        <v>2544</v>
      </c>
      <c r="I33" s="1194">
        <v>4808</v>
      </c>
      <c r="J33" s="1194">
        <v>6010</v>
      </c>
      <c r="K33" s="1194">
        <v>5227</v>
      </c>
      <c r="L33" s="1194">
        <v>4896</v>
      </c>
      <c r="M33" s="1198">
        <v>7385</v>
      </c>
    </row>
    <row r="34" spans="1:13">
      <c r="A34" s="1729" t="s">
        <v>104</v>
      </c>
      <c r="B34" s="1716"/>
      <c r="C34" s="1194">
        <v>2192</v>
      </c>
      <c r="D34" s="1194">
        <v>3928</v>
      </c>
      <c r="E34" s="1194">
        <v>6482</v>
      </c>
      <c r="F34" s="1194">
        <v>3573</v>
      </c>
      <c r="G34" s="1194">
        <v>3118</v>
      </c>
      <c r="H34" s="1194">
        <v>6010</v>
      </c>
      <c r="I34" s="1194">
        <v>11243</v>
      </c>
      <c r="J34" s="1194">
        <v>15078</v>
      </c>
      <c r="K34" s="1194">
        <v>13415</v>
      </c>
      <c r="L34" s="1194">
        <v>11919</v>
      </c>
      <c r="M34" s="1198">
        <v>17873</v>
      </c>
    </row>
    <row r="35" spans="1:13">
      <c r="A35" s="1729" t="s">
        <v>105</v>
      </c>
      <c r="B35" s="1716"/>
      <c r="C35" s="1194">
        <v>1226</v>
      </c>
      <c r="D35" s="1194">
        <v>2138</v>
      </c>
      <c r="E35" s="1194">
        <v>3283</v>
      </c>
      <c r="F35" s="1194">
        <v>1884</v>
      </c>
      <c r="G35" s="1194">
        <v>1666</v>
      </c>
      <c r="H35" s="1194">
        <v>2855</v>
      </c>
      <c r="I35" s="1194">
        <v>5769</v>
      </c>
      <c r="J35" s="1194">
        <v>7110</v>
      </c>
      <c r="K35" s="1194">
        <v>6150</v>
      </c>
      <c r="L35" s="1194">
        <v>6023</v>
      </c>
      <c r="M35" s="1198">
        <v>8813</v>
      </c>
    </row>
    <row r="36" spans="1:13">
      <c r="A36" s="1727" t="s">
        <v>107</v>
      </c>
      <c r="B36" s="1728"/>
      <c r="C36" s="1197">
        <v>7089</v>
      </c>
      <c r="D36" s="1197">
        <v>12460</v>
      </c>
      <c r="E36" s="1197">
        <v>20011</v>
      </c>
      <c r="F36" s="1197">
        <v>11335</v>
      </c>
      <c r="G36" s="1197">
        <v>10261</v>
      </c>
      <c r="H36" s="1197">
        <v>20630</v>
      </c>
      <c r="I36" s="1197">
        <v>38471</v>
      </c>
      <c r="J36" s="1197">
        <v>50666</v>
      </c>
      <c r="K36" s="1197">
        <v>50327</v>
      </c>
      <c r="L36" s="1197">
        <v>44402</v>
      </c>
      <c r="M36" s="1199">
        <v>71154</v>
      </c>
    </row>
    <row r="37" spans="1:13">
      <c r="A37" s="1727" t="s">
        <v>573</v>
      </c>
      <c r="B37" s="1728"/>
      <c r="C37" s="1194"/>
      <c r="D37" s="1194"/>
      <c r="E37" s="1194"/>
      <c r="F37" s="1194"/>
      <c r="G37" s="1194"/>
      <c r="H37" s="1194"/>
      <c r="I37" s="1194"/>
      <c r="J37" s="1194"/>
      <c r="K37" s="1194"/>
      <c r="L37" s="1194"/>
      <c r="M37" s="1198"/>
    </row>
    <row r="38" spans="1:13">
      <c r="A38" s="1729" t="s">
        <v>108</v>
      </c>
      <c r="B38" s="1716"/>
      <c r="C38" s="1194">
        <v>1174</v>
      </c>
      <c r="D38" s="1194">
        <v>2034</v>
      </c>
      <c r="E38" s="1194">
        <v>3261</v>
      </c>
      <c r="F38" s="1194">
        <v>1842</v>
      </c>
      <c r="G38" s="1194">
        <v>1642</v>
      </c>
      <c r="H38" s="1194">
        <v>3352</v>
      </c>
      <c r="I38" s="1194">
        <v>6004</v>
      </c>
      <c r="J38" s="1194">
        <v>8422</v>
      </c>
      <c r="K38" s="1194">
        <v>7604</v>
      </c>
      <c r="L38" s="1194">
        <v>6835</v>
      </c>
      <c r="M38" s="1198">
        <v>11288</v>
      </c>
    </row>
    <row r="39" spans="1:13">
      <c r="A39" s="1729" t="s">
        <v>110</v>
      </c>
      <c r="B39" s="1716"/>
      <c r="C39" s="1194">
        <v>1557</v>
      </c>
      <c r="D39" s="1194">
        <v>2605</v>
      </c>
      <c r="E39" s="1194">
        <v>4172</v>
      </c>
      <c r="F39" s="1194">
        <v>2284</v>
      </c>
      <c r="G39" s="1194">
        <v>2109</v>
      </c>
      <c r="H39" s="1194">
        <v>4382</v>
      </c>
      <c r="I39" s="1194">
        <v>8151</v>
      </c>
      <c r="J39" s="1194">
        <v>9391</v>
      </c>
      <c r="K39" s="1194">
        <v>8967</v>
      </c>
      <c r="L39" s="1194">
        <v>7897</v>
      </c>
      <c r="M39" s="1198">
        <v>11063</v>
      </c>
    </row>
    <row r="40" spans="1:13">
      <c r="A40" s="1729" t="s">
        <v>113</v>
      </c>
      <c r="B40" s="1716"/>
      <c r="C40" s="1194">
        <v>826</v>
      </c>
      <c r="D40" s="1194">
        <v>1410</v>
      </c>
      <c r="E40" s="1194">
        <v>2234</v>
      </c>
      <c r="F40" s="1194">
        <v>1235</v>
      </c>
      <c r="G40" s="1194">
        <v>1109</v>
      </c>
      <c r="H40" s="1194">
        <v>2369</v>
      </c>
      <c r="I40" s="1194">
        <v>4427</v>
      </c>
      <c r="J40" s="1194">
        <v>5490</v>
      </c>
      <c r="K40" s="1194">
        <v>5480</v>
      </c>
      <c r="L40" s="1194">
        <v>5330</v>
      </c>
      <c r="M40" s="1198">
        <v>7902</v>
      </c>
    </row>
    <row r="41" spans="1:13">
      <c r="A41" s="1729" t="s">
        <v>115</v>
      </c>
      <c r="B41" s="1716"/>
      <c r="C41" s="1194">
        <v>1739</v>
      </c>
      <c r="D41" s="1194">
        <v>3293</v>
      </c>
      <c r="E41" s="1194">
        <v>5137</v>
      </c>
      <c r="F41" s="1194">
        <v>2861</v>
      </c>
      <c r="G41" s="1194">
        <v>2629</v>
      </c>
      <c r="H41" s="1194">
        <v>5268</v>
      </c>
      <c r="I41" s="1194">
        <v>9701</v>
      </c>
      <c r="J41" s="1194">
        <v>11979</v>
      </c>
      <c r="K41" s="1194">
        <v>12465</v>
      </c>
      <c r="L41" s="1194">
        <v>11212</v>
      </c>
      <c r="M41" s="1198">
        <v>15867</v>
      </c>
    </row>
    <row r="42" spans="1:13">
      <c r="A42" s="1729" t="s">
        <v>157</v>
      </c>
      <c r="B42" s="1716"/>
      <c r="C42" s="1194">
        <v>1793</v>
      </c>
      <c r="D42" s="1194">
        <v>3118</v>
      </c>
      <c r="E42" s="1194">
        <v>5207</v>
      </c>
      <c r="F42" s="1194">
        <v>3113</v>
      </c>
      <c r="G42" s="1194">
        <v>2772</v>
      </c>
      <c r="H42" s="1194">
        <v>5259</v>
      </c>
      <c r="I42" s="1194">
        <v>10188</v>
      </c>
      <c r="J42" s="1194">
        <v>15384</v>
      </c>
      <c r="K42" s="1194">
        <v>15811</v>
      </c>
      <c r="L42" s="1194">
        <v>13128</v>
      </c>
      <c r="M42" s="1198">
        <v>25034</v>
      </c>
    </row>
  </sheetData>
  <mergeCells count="40">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 ref="A31:B31"/>
    <mergeCell ref="A32:B32"/>
    <mergeCell ref="A21:B21"/>
    <mergeCell ref="A22:B22"/>
    <mergeCell ref="A23:B23"/>
    <mergeCell ref="A24:B24"/>
    <mergeCell ref="A25:B25"/>
    <mergeCell ref="A26:B26"/>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s>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ageMargins left="0.7" right="0.7" top="0.75" bottom="0.75" header="0.3" footer="0.3"/>
  <pageSetup paperSize="9" orientation="portrait" horizontalDpi="4294967294"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workbookViewId="0"/>
  </sheetViews>
  <sheetFormatPr defaultRowHeight="14.25"/>
  <cols>
    <col min="2" max="2" width="16.125" customWidth="1"/>
    <col min="3" max="9" width="15.625" customWidth="1"/>
  </cols>
  <sheetData>
    <row r="1" spans="1:10">
      <c r="A1" s="1182" t="s">
        <v>862</v>
      </c>
      <c r="B1" s="1182" t="s">
        <v>1437</v>
      </c>
    </row>
    <row r="2" spans="1:10">
      <c r="A2" s="83"/>
      <c r="B2" s="1182" t="s">
        <v>1082</v>
      </c>
    </row>
    <row r="3" spans="1:10">
      <c r="A3" s="83"/>
      <c r="B3" s="148" t="s">
        <v>1436</v>
      </c>
      <c r="H3" s="1400" t="s">
        <v>0</v>
      </c>
      <c r="I3" s="1400"/>
    </row>
    <row r="4" spans="1:10">
      <c r="A4" s="83"/>
      <c r="B4" s="502" t="s">
        <v>1083</v>
      </c>
      <c r="H4" s="1400" t="s">
        <v>1</v>
      </c>
      <c r="I4" s="1400"/>
    </row>
    <row r="5" spans="1:10" ht="24.75" customHeight="1">
      <c r="A5" s="2017" t="s">
        <v>1451</v>
      </c>
      <c r="B5" s="2018"/>
      <c r="C5" s="2021" t="s">
        <v>1447</v>
      </c>
      <c r="D5" s="2022"/>
      <c r="E5" s="2022"/>
      <c r="F5" s="2022"/>
      <c r="G5" s="2022"/>
      <c r="H5" s="2022"/>
      <c r="I5" s="2015" t="s">
        <v>1454</v>
      </c>
    </row>
    <row r="6" spans="1:10" ht="26.25" customHeight="1">
      <c r="A6" s="2025"/>
      <c r="B6" s="2026"/>
      <c r="C6" s="2015" t="s">
        <v>1455</v>
      </c>
      <c r="D6" s="1189"/>
      <c r="E6" s="2015" t="s">
        <v>1448</v>
      </c>
      <c r="F6" s="1190"/>
      <c r="G6" s="2015" t="s">
        <v>1453</v>
      </c>
      <c r="H6" s="1189"/>
      <c r="I6" s="2023"/>
    </row>
    <row r="7" spans="1:10" ht="113.25" customHeight="1">
      <c r="A7" s="2019"/>
      <c r="B7" s="2020"/>
      <c r="C7" s="2024"/>
      <c r="D7" s="1191" t="s">
        <v>1449</v>
      </c>
      <c r="E7" s="2024"/>
      <c r="F7" s="1191" t="s">
        <v>1450</v>
      </c>
      <c r="G7" s="2024"/>
      <c r="H7" s="1191" t="s">
        <v>1452</v>
      </c>
      <c r="I7" s="2023"/>
    </row>
    <row r="8" spans="1:10" ht="24.75" customHeight="1">
      <c r="A8" s="1727" t="s">
        <v>94</v>
      </c>
      <c r="B8" s="1728"/>
      <c r="C8" s="1195">
        <v>360857</v>
      </c>
      <c r="D8" s="1195">
        <v>175519</v>
      </c>
      <c r="E8" s="1195">
        <v>1163276</v>
      </c>
      <c r="F8" s="1195">
        <v>547142</v>
      </c>
      <c r="G8" s="1195">
        <v>471870</v>
      </c>
      <c r="H8" s="1195">
        <v>307941</v>
      </c>
      <c r="I8" s="1200">
        <v>71.599999999999994</v>
      </c>
      <c r="J8" s="1247"/>
    </row>
    <row r="9" spans="1:10">
      <c r="A9" s="1717" t="s">
        <v>38</v>
      </c>
      <c r="B9" s="1718"/>
      <c r="C9" s="1193"/>
      <c r="D9" s="1193"/>
      <c r="E9" s="1193"/>
      <c r="F9" s="1193"/>
      <c r="G9" s="1193"/>
      <c r="H9" s="1193"/>
      <c r="I9" s="1201"/>
      <c r="J9" s="1247"/>
    </row>
    <row r="10" spans="1:10">
      <c r="A10" s="2009" t="s">
        <v>572</v>
      </c>
      <c r="B10" s="2010"/>
      <c r="C10" s="1193"/>
      <c r="D10" s="1193"/>
      <c r="E10" s="1193"/>
      <c r="F10" s="1193"/>
      <c r="G10" s="1193"/>
      <c r="H10" s="1193"/>
      <c r="I10" s="1201"/>
      <c r="J10" s="1247"/>
    </row>
    <row r="11" spans="1:10">
      <c r="A11" s="1727" t="s">
        <v>95</v>
      </c>
      <c r="B11" s="1728"/>
      <c r="C11" s="1197">
        <f>C13+C14+C15+C16</f>
        <v>134886</v>
      </c>
      <c r="D11" s="1197">
        <f t="shared" ref="D11:H11" si="0">D13+D14+D15+D16</f>
        <v>65781</v>
      </c>
      <c r="E11" s="1197">
        <f t="shared" si="0"/>
        <v>445044</v>
      </c>
      <c r="F11" s="1197">
        <f t="shared" si="0"/>
        <v>214247</v>
      </c>
      <c r="G11" s="1197">
        <f t="shared" si="0"/>
        <v>182559</v>
      </c>
      <c r="H11" s="1197">
        <f t="shared" si="0"/>
        <v>119919</v>
      </c>
      <c r="I11" s="1202">
        <v>71.3</v>
      </c>
      <c r="J11" s="1247"/>
    </row>
    <row r="12" spans="1:10">
      <c r="A12" s="1727" t="s">
        <v>573</v>
      </c>
      <c r="B12" s="1728"/>
      <c r="C12" s="1193"/>
      <c r="D12" s="1193"/>
      <c r="E12" s="1193"/>
      <c r="F12" s="1193"/>
      <c r="G12" s="1193"/>
      <c r="H12" s="1193"/>
      <c r="I12" s="1201"/>
      <c r="J12" s="1247"/>
    </row>
    <row r="13" spans="1:10">
      <c r="A13" s="1729" t="s">
        <v>96</v>
      </c>
      <c r="B13" s="1716"/>
      <c r="C13" s="1194">
        <v>26946</v>
      </c>
      <c r="D13" s="1194">
        <v>12995</v>
      </c>
      <c r="E13" s="1194">
        <v>76879</v>
      </c>
      <c r="F13" s="1194">
        <v>36303</v>
      </c>
      <c r="G13" s="1194">
        <v>23156</v>
      </c>
      <c r="H13" s="1194">
        <v>14705</v>
      </c>
      <c r="I13" s="1203">
        <v>65.2</v>
      </c>
      <c r="J13" s="1247"/>
    </row>
    <row r="14" spans="1:10">
      <c r="A14" s="1729" t="s">
        <v>97</v>
      </c>
      <c r="B14" s="1716"/>
      <c r="C14" s="1194">
        <v>24940</v>
      </c>
      <c r="D14" s="1194">
        <v>12030</v>
      </c>
      <c r="E14" s="1194">
        <v>69343</v>
      </c>
      <c r="F14" s="1194">
        <v>32811</v>
      </c>
      <c r="G14" s="1194">
        <v>20020</v>
      </c>
      <c r="H14" s="1194">
        <v>12812</v>
      </c>
      <c r="I14" s="1203">
        <v>64.8</v>
      </c>
      <c r="J14" s="1247"/>
    </row>
    <row r="15" spans="1:10">
      <c r="A15" s="1729" t="s">
        <v>154</v>
      </c>
      <c r="B15" s="1716"/>
      <c r="C15" s="1194">
        <v>50791</v>
      </c>
      <c r="D15" s="1194">
        <v>24820</v>
      </c>
      <c r="E15" s="1194">
        <v>186364</v>
      </c>
      <c r="F15" s="1194">
        <v>90058</v>
      </c>
      <c r="G15" s="1194">
        <v>89279</v>
      </c>
      <c r="H15" s="1194">
        <v>59106</v>
      </c>
      <c r="I15" s="1203">
        <v>75.2</v>
      </c>
      <c r="J15" s="1247"/>
    </row>
    <row r="16" spans="1:10">
      <c r="A16" s="1729" t="s">
        <v>155</v>
      </c>
      <c r="B16" s="1716"/>
      <c r="C16" s="1194">
        <v>32209</v>
      </c>
      <c r="D16" s="1194">
        <v>15936</v>
      </c>
      <c r="E16" s="1194">
        <v>112458</v>
      </c>
      <c r="F16" s="1194">
        <v>55075</v>
      </c>
      <c r="G16" s="1194">
        <v>50104</v>
      </c>
      <c r="H16" s="1194">
        <v>33296</v>
      </c>
      <c r="I16" s="1203">
        <v>73.2</v>
      </c>
      <c r="J16" s="1247"/>
    </row>
    <row r="17" spans="1:10">
      <c r="A17" s="1727" t="s">
        <v>98</v>
      </c>
      <c r="B17" s="1728"/>
      <c r="C17" s="1197">
        <f>C19+C20+C21+C22+C23+C24+C25</f>
        <v>70205</v>
      </c>
      <c r="D17" s="1197">
        <f t="shared" ref="D17:H17" si="1">D19+D20+D21+D22+D23+D24+D25</f>
        <v>34140</v>
      </c>
      <c r="E17" s="1197">
        <f t="shared" si="1"/>
        <v>216913</v>
      </c>
      <c r="F17" s="1197">
        <f t="shared" si="1"/>
        <v>100729</v>
      </c>
      <c r="G17" s="1197">
        <f t="shared" si="1"/>
        <v>84474</v>
      </c>
      <c r="H17" s="1197">
        <f t="shared" si="1"/>
        <v>54883</v>
      </c>
      <c r="I17" s="1202">
        <v>71.3</v>
      </c>
      <c r="J17" s="1247"/>
    </row>
    <row r="18" spans="1:10">
      <c r="A18" s="1727" t="s">
        <v>573</v>
      </c>
      <c r="B18" s="1728"/>
      <c r="C18" s="1193"/>
      <c r="D18" s="1193"/>
      <c r="E18" s="1193"/>
      <c r="F18" s="1193"/>
      <c r="G18" s="1193"/>
      <c r="H18" s="1193"/>
      <c r="I18" s="1201"/>
      <c r="J18" s="1247"/>
    </row>
    <row r="19" spans="1:10">
      <c r="A19" s="1729" t="s">
        <v>99</v>
      </c>
      <c r="B19" s="1716"/>
      <c r="C19" s="1194">
        <v>16040</v>
      </c>
      <c r="D19" s="1194">
        <v>7788</v>
      </c>
      <c r="E19" s="1194">
        <v>45717</v>
      </c>
      <c r="F19" s="1194">
        <v>21116</v>
      </c>
      <c r="G19" s="1194">
        <v>16034</v>
      </c>
      <c r="H19" s="1194">
        <v>10288</v>
      </c>
      <c r="I19" s="1203">
        <v>70.2</v>
      </c>
      <c r="J19" s="1247"/>
    </row>
    <row r="20" spans="1:10">
      <c r="A20" s="1729" t="s">
        <v>100</v>
      </c>
      <c r="B20" s="1716"/>
      <c r="C20" s="1194">
        <v>9105</v>
      </c>
      <c r="D20" s="1194">
        <v>4417</v>
      </c>
      <c r="E20" s="1194">
        <v>29217</v>
      </c>
      <c r="F20" s="1194">
        <v>13677</v>
      </c>
      <c r="G20" s="1194">
        <v>10801</v>
      </c>
      <c r="H20" s="1194">
        <v>7025</v>
      </c>
      <c r="I20" s="1203">
        <v>68.099999999999994</v>
      </c>
      <c r="J20" s="1247"/>
    </row>
    <row r="21" spans="1:10">
      <c r="A21" s="1729" t="s">
        <v>101</v>
      </c>
      <c r="B21" s="1716"/>
      <c r="C21" s="1194">
        <v>8174</v>
      </c>
      <c r="D21" s="1194">
        <v>3980</v>
      </c>
      <c r="E21" s="1194">
        <v>25653</v>
      </c>
      <c r="F21" s="1194">
        <v>11848</v>
      </c>
      <c r="G21" s="1194">
        <v>9451</v>
      </c>
      <c r="H21" s="1194">
        <v>6027</v>
      </c>
      <c r="I21" s="1203">
        <v>68.7</v>
      </c>
      <c r="J21" s="1247"/>
    </row>
    <row r="22" spans="1:10">
      <c r="A22" s="1729" t="s">
        <v>102</v>
      </c>
      <c r="B22" s="1716"/>
      <c r="C22" s="1194">
        <v>8003</v>
      </c>
      <c r="D22" s="1194">
        <v>3891</v>
      </c>
      <c r="E22" s="1194">
        <v>23313</v>
      </c>
      <c r="F22" s="1194">
        <v>10708</v>
      </c>
      <c r="G22" s="1194">
        <v>7821</v>
      </c>
      <c r="H22" s="1194">
        <v>4928</v>
      </c>
      <c r="I22" s="1203">
        <v>67.900000000000006</v>
      </c>
      <c r="J22" s="1247"/>
    </row>
    <row r="23" spans="1:10">
      <c r="A23" s="1729" t="s">
        <v>114</v>
      </c>
      <c r="B23" s="1716"/>
      <c r="C23" s="1194">
        <v>7762</v>
      </c>
      <c r="D23" s="1194">
        <v>3743</v>
      </c>
      <c r="E23" s="1194">
        <v>23888</v>
      </c>
      <c r="F23" s="1194">
        <v>10975</v>
      </c>
      <c r="G23" s="1194">
        <v>9535</v>
      </c>
      <c r="H23" s="1194">
        <v>6185</v>
      </c>
      <c r="I23" s="1203">
        <v>72.400000000000006</v>
      </c>
      <c r="J23" s="1247"/>
    </row>
    <row r="24" spans="1:10">
      <c r="A24" s="1729" t="s">
        <v>106</v>
      </c>
      <c r="B24" s="1716"/>
      <c r="C24" s="1194">
        <v>5980</v>
      </c>
      <c r="D24" s="1194">
        <v>2975</v>
      </c>
      <c r="E24" s="1194">
        <v>19156</v>
      </c>
      <c r="F24" s="1194">
        <v>8798</v>
      </c>
      <c r="G24" s="1194">
        <v>7284</v>
      </c>
      <c r="H24" s="1194">
        <v>4678</v>
      </c>
      <c r="I24" s="1203">
        <v>69.2</v>
      </c>
      <c r="J24" s="1247"/>
    </row>
    <row r="25" spans="1:10">
      <c r="A25" s="1729" t="s">
        <v>156</v>
      </c>
      <c r="B25" s="1716"/>
      <c r="C25" s="1194">
        <v>15141</v>
      </c>
      <c r="D25" s="1194">
        <v>7346</v>
      </c>
      <c r="E25" s="1194">
        <v>49969</v>
      </c>
      <c r="F25" s="1194">
        <v>23607</v>
      </c>
      <c r="G25" s="1194">
        <v>23548</v>
      </c>
      <c r="H25" s="1194">
        <v>15752</v>
      </c>
      <c r="I25" s="1203">
        <v>77.400000000000006</v>
      </c>
      <c r="J25" s="1247"/>
    </row>
    <row r="26" spans="1:10">
      <c r="A26" s="1727" t="s">
        <v>152</v>
      </c>
      <c r="B26" s="1728"/>
      <c r="C26" s="1197">
        <f>C28+C29+C30+C31</f>
        <v>62414</v>
      </c>
      <c r="D26" s="1197">
        <f t="shared" ref="D26:H26" si="2">D28+D29+D30+D31</f>
        <v>30474</v>
      </c>
      <c r="E26" s="1197">
        <f t="shared" si="2"/>
        <v>200831</v>
      </c>
      <c r="F26" s="1197">
        <f t="shared" si="2"/>
        <v>92877</v>
      </c>
      <c r="G26" s="1197">
        <f t="shared" si="2"/>
        <v>81297</v>
      </c>
      <c r="H26" s="1197">
        <f t="shared" si="2"/>
        <v>52944</v>
      </c>
      <c r="I26" s="1202">
        <v>71.599999999999994</v>
      </c>
      <c r="J26" s="1247"/>
    </row>
    <row r="27" spans="1:10">
      <c r="A27" s="1727" t="s">
        <v>573</v>
      </c>
      <c r="B27" s="1728"/>
      <c r="C27" s="1194"/>
      <c r="D27" s="1194"/>
      <c r="E27" s="1194"/>
      <c r="F27" s="1194"/>
      <c r="G27" s="1194"/>
      <c r="H27" s="1194"/>
      <c r="I27" s="1203"/>
      <c r="J27" s="1247"/>
    </row>
    <row r="28" spans="1:10">
      <c r="A28" s="1729" t="s">
        <v>109</v>
      </c>
      <c r="B28" s="1716"/>
      <c r="C28" s="1194">
        <v>25589</v>
      </c>
      <c r="D28" s="1194">
        <v>12616</v>
      </c>
      <c r="E28" s="1194">
        <v>87598</v>
      </c>
      <c r="F28" s="1194">
        <v>40693</v>
      </c>
      <c r="G28" s="1194">
        <v>37368</v>
      </c>
      <c r="H28" s="1194">
        <v>24684</v>
      </c>
      <c r="I28" s="1203">
        <v>71.900000000000006</v>
      </c>
      <c r="J28" s="1247"/>
    </row>
    <row r="29" spans="1:10">
      <c r="A29" s="1729" t="s">
        <v>111</v>
      </c>
      <c r="B29" s="1716"/>
      <c r="C29" s="1194">
        <v>8054</v>
      </c>
      <c r="D29" s="1194">
        <v>3942</v>
      </c>
      <c r="E29" s="1194">
        <v>25225</v>
      </c>
      <c r="F29" s="1194">
        <v>11601</v>
      </c>
      <c r="G29" s="1194">
        <v>10298</v>
      </c>
      <c r="H29" s="1194">
        <v>6671</v>
      </c>
      <c r="I29" s="1203">
        <v>72.8</v>
      </c>
      <c r="J29" s="1247"/>
    </row>
    <row r="30" spans="1:10">
      <c r="A30" s="1729" t="s">
        <v>112</v>
      </c>
      <c r="B30" s="1716"/>
      <c r="C30" s="1194">
        <v>16144</v>
      </c>
      <c r="D30" s="1194">
        <v>7750</v>
      </c>
      <c r="E30" s="1194">
        <v>48943</v>
      </c>
      <c r="F30" s="1194">
        <v>22588</v>
      </c>
      <c r="G30" s="1194">
        <v>17787</v>
      </c>
      <c r="H30" s="1194">
        <v>11461</v>
      </c>
      <c r="I30" s="1203">
        <v>69.3</v>
      </c>
      <c r="J30" s="1247"/>
    </row>
    <row r="31" spans="1:10">
      <c r="A31" s="2013" t="s">
        <v>116</v>
      </c>
      <c r="B31" s="2014"/>
      <c r="C31" s="1194">
        <v>12627</v>
      </c>
      <c r="D31" s="1194">
        <v>6166</v>
      </c>
      <c r="E31" s="1194">
        <v>39065</v>
      </c>
      <c r="F31" s="1194">
        <v>17995</v>
      </c>
      <c r="G31" s="1194">
        <v>15844</v>
      </c>
      <c r="H31" s="1194">
        <v>10128</v>
      </c>
      <c r="I31" s="1203">
        <v>72.900000000000006</v>
      </c>
      <c r="J31" s="1247"/>
    </row>
    <row r="32" spans="1:10">
      <c r="A32" s="1727" t="s">
        <v>153</v>
      </c>
      <c r="B32" s="1728"/>
      <c r="C32" s="1197">
        <f>C34+C35+C36</f>
        <v>35508</v>
      </c>
      <c r="D32" s="1197">
        <f t="shared" ref="D32:H32" si="3">D34+D35+D36</f>
        <v>17116</v>
      </c>
      <c r="E32" s="1197">
        <f t="shared" si="3"/>
        <v>104855</v>
      </c>
      <c r="F32" s="1197">
        <f t="shared" si="3"/>
        <v>48551</v>
      </c>
      <c r="G32" s="1197">
        <f t="shared" si="3"/>
        <v>40211</v>
      </c>
      <c r="H32" s="1197">
        <f t="shared" si="3"/>
        <v>25538</v>
      </c>
      <c r="I32" s="1202">
        <v>72.2</v>
      </c>
      <c r="J32" s="1247"/>
    </row>
    <row r="33" spans="1:10">
      <c r="A33" s="1727" t="s">
        <v>573</v>
      </c>
      <c r="B33" s="1728"/>
      <c r="C33" s="1194"/>
      <c r="D33" s="1194"/>
      <c r="E33" s="1194"/>
      <c r="F33" s="1194"/>
      <c r="G33" s="1194"/>
      <c r="H33" s="1194"/>
      <c r="I33" s="1203"/>
      <c r="J33" s="1247"/>
    </row>
    <row r="34" spans="1:10">
      <c r="A34" s="1729" t="s">
        <v>103</v>
      </c>
      <c r="B34" s="1716"/>
      <c r="C34" s="1194">
        <v>7565</v>
      </c>
      <c r="D34" s="1194">
        <v>3634</v>
      </c>
      <c r="E34" s="1194">
        <v>22551</v>
      </c>
      <c r="F34" s="1194">
        <v>10366</v>
      </c>
      <c r="G34" s="1194">
        <v>8710</v>
      </c>
      <c r="H34" s="1194">
        <v>5460</v>
      </c>
      <c r="I34" s="1203">
        <v>72.2</v>
      </c>
      <c r="J34" s="1247"/>
    </row>
    <row r="35" spans="1:10">
      <c r="A35" s="1729" t="s">
        <v>104</v>
      </c>
      <c r="B35" s="1716"/>
      <c r="C35" s="1194">
        <v>18260</v>
      </c>
      <c r="D35" s="1194">
        <v>8881</v>
      </c>
      <c r="E35" s="1194">
        <v>55465</v>
      </c>
      <c r="F35" s="1194">
        <v>25827</v>
      </c>
      <c r="G35" s="1194">
        <v>21106</v>
      </c>
      <c r="H35" s="1194">
        <v>13504</v>
      </c>
      <c r="I35" s="1203">
        <v>71</v>
      </c>
      <c r="J35" s="1247"/>
    </row>
    <row r="36" spans="1:10">
      <c r="A36" s="1729" t="s">
        <v>105</v>
      </c>
      <c r="B36" s="1716"/>
      <c r="C36" s="1194">
        <v>9683</v>
      </c>
      <c r="D36" s="1194">
        <v>4601</v>
      </c>
      <c r="E36" s="1194">
        <v>26839</v>
      </c>
      <c r="F36" s="1194">
        <v>12358</v>
      </c>
      <c r="G36" s="1194">
        <v>10395</v>
      </c>
      <c r="H36" s="1194">
        <v>6574</v>
      </c>
      <c r="I36" s="1203">
        <v>74.8</v>
      </c>
      <c r="J36" s="1247"/>
    </row>
    <row r="37" spans="1:10">
      <c r="A37" s="1727" t="s">
        <v>107</v>
      </c>
      <c r="B37" s="1728"/>
      <c r="C37" s="1197">
        <f>C39+C40+C41+C42+C43</f>
        <v>57844</v>
      </c>
      <c r="D37" s="1197">
        <f t="shared" ref="D37:H37" si="4">D39+D40+D41+D42+D43</f>
        <v>28008</v>
      </c>
      <c r="E37" s="1197">
        <f t="shared" si="4"/>
        <v>195633</v>
      </c>
      <c r="F37" s="1197">
        <f t="shared" si="4"/>
        <v>90738</v>
      </c>
      <c r="G37" s="1197">
        <f t="shared" si="4"/>
        <v>83329</v>
      </c>
      <c r="H37" s="1197">
        <f t="shared" si="4"/>
        <v>54657</v>
      </c>
      <c r="I37" s="1202">
        <v>72.2</v>
      </c>
      <c r="J37" s="1247"/>
    </row>
    <row r="38" spans="1:10">
      <c r="A38" s="1727" t="s">
        <v>573</v>
      </c>
      <c r="B38" s="1728"/>
      <c r="C38" s="1194"/>
      <c r="D38" s="1194"/>
      <c r="E38" s="1194"/>
      <c r="F38" s="1194"/>
      <c r="G38" s="1194"/>
      <c r="H38" s="1194"/>
      <c r="I38" s="1203"/>
      <c r="J38" s="1247"/>
    </row>
    <row r="39" spans="1:10">
      <c r="A39" s="1729" t="s">
        <v>108</v>
      </c>
      <c r="B39" s="1716"/>
      <c r="C39" s="1194">
        <v>9431</v>
      </c>
      <c r="D39" s="1194">
        <v>4484</v>
      </c>
      <c r="E39" s="1194">
        <v>30778</v>
      </c>
      <c r="F39" s="1194">
        <v>14298</v>
      </c>
      <c r="G39" s="1194">
        <v>13249</v>
      </c>
      <c r="H39" s="1194">
        <v>8680</v>
      </c>
      <c r="I39" s="1203">
        <v>73.7</v>
      </c>
      <c r="J39" s="1247"/>
    </row>
    <row r="40" spans="1:10">
      <c r="A40" s="1729" t="s">
        <v>110</v>
      </c>
      <c r="B40" s="1716"/>
      <c r="C40" s="1194">
        <v>12015</v>
      </c>
      <c r="D40" s="1194">
        <v>5790</v>
      </c>
      <c r="E40" s="1194">
        <v>37428</v>
      </c>
      <c r="F40" s="1194">
        <v>17126</v>
      </c>
      <c r="G40" s="1194">
        <v>13135</v>
      </c>
      <c r="H40" s="1194">
        <v>8567</v>
      </c>
      <c r="I40" s="1203">
        <v>67.2</v>
      </c>
      <c r="J40" s="1247"/>
    </row>
    <row r="41" spans="1:10">
      <c r="A41" s="1729" t="s">
        <v>113</v>
      </c>
      <c r="B41" s="1716"/>
      <c r="C41" s="1194">
        <v>6417</v>
      </c>
      <c r="D41" s="1194">
        <v>3101</v>
      </c>
      <c r="E41" s="1194">
        <v>22076</v>
      </c>
      <c r="F41" s="1194">
        <v>10031</v>
      </c>
      <c r="G41" s="1194">
        <v>9319</v>
      </c>
      <c r="H41" s="1194">
        <v>5995</v>
      </c>
      <c r="I41" s="1203">
        <v>71.3</v>
      </c>
      <c r="J41" s="1247"/>
    </row>
    <row r="42" spans="1:10">
      <c r="A42" s="1729" t="s">
        <v>115</v>
      </c>
      <c r="B42" s="1716"/>
      <c r="C42" s="1194">
        <v>14777</v>
      </c>
      <c r="D42" s="1194">
        <v>7218</v>
      </c>
      <c r="E42" s="1194">
        <v>48586</v>
      </c>
      <c r="F42" s="1194">
        <v>22254</v>
      </c>
      <c r="G42" s="1194">
        <v>18788</v>
      </c>
      <c r="H42" s="1194">
        <v>12061</v>
      </c>
      <c r="I42" s="1203">
        <v>69.099999999999994</v>
      </c>
      <c r="J42" s="1247"/>
    </row>
    <row r="43" spans="1:10">
      <c r="A43" s="1729" t="s">
        <v>157</v>
      </c>
      <c r="B43" s="1716"/>
      <c r="C43" s="1194">
        <v>15204</v>
      </c>
      <c r="D43" s="1194">
        <v>7415</v>
      </c>
      <c r="E43" s="1194">
        <v>56765</v>
      </c>
      <c r="F43" s="1194">
        <v>27029</v>
      </c>
      <c r="G43" s="1194">
        <v>28838</v>
      </c>
      <c r="H43" s="1194">
        <v>19354</v>
      </c>
      <c r="I43" s="1203">
        <v>77.599999999999994</v>
      </c>
      <c r="J43" s="1247"/>
    </row>
  </sheetData>
  <mergeCells count="44">
    <mergeCell ref="I5:I7"/>
    <mergeCell ref="C6:C7"/>
    <mergeCell ref="E6:E7"/>
    <mergeCell ref="G6:G7"/>
    <mergeCell ref="A5:B7"/>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s>
  <hyperlinks>
    <hyperlink ref="H3:I3" location="'Spis tablic     List of tables'!A1" display="Powrót do spisu tablic"/>
    <hyperlink ref="H4:I4" location="'Spis tablic     List of tables'!A1" display="Return to list tables"/>
    <hyperlink ref="H3" location="'Spis tablic     List of tables'!A1" display="Powrót do spisu tablic"/>
    <hyperlink ref="H4" location="'Spis tablic     List of tables'!A1" display="Return to list tables"/>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heetViews>
  <sheetFormatPr defaultColWidth="9" defaultRowHeight="12"/>
  <cols>
    <col min="1" max="1" width="8.125" style="245" customWidth="1"/>
    <col min="2" max="2" width="20.125" style="304" customWidth="1"/>
    <col min="3" max="12" width="9.875" style="304" customWidth="1"/>
    <col min="13" max="16384" width="9" style="245"/>
  </cols>
  <sheetData>
    <row r="1" spans="1:19" ht="14.25" customHeight="1">
      <c r="A1" s="367" t="s">
        <v>184</v>
      </c>
      <c r="B1" s="368" t="s">
        <v>1258</v>
      </c>
      <c r="C1" s="369"/>
      <c r="D1" s="369"/>
      <c r="E1" s="369"/>
      <c r="F1" s="684"/>
      <c r="G1" s="162"/>
      <c r="H1" s="245"/>
      <c r="I1" s="684"/>
      <c r="J1" s="245"/>
      <c r="K1" s="1400" t="s">
        <v>0</v>
      </c>
      <c r="L1" s="1400"/>
    </row>
    <row r="2" spans="1:19" ht="14.25" customHeight="1">
      <c r="B2" s="372" t="s">
        <v>1259</v>
      </c>
      <c r="C2" s="373"/>
      <c r="D2" s="373"/>
      <c r="E2" s="373"/>
      <c r="F2" s="684"/>
      <c r="G2" s="245"/>
      <c r="H2" s="245"/>
      <c r="I2" s="684"/>
      <c r="J2" s="245"/>
      <c r="K2" s="1400" t="s">
        <v>1</v>
      </c>
      <c r="L2" s="1400"/>
    </row>
    <row r="3" spans="1:19" ht="26.25" customHeight="1">
      <c r="A3" s="1781" t="s">
        <v>429</v>
      </c>
      <c r="B3" s="1782"/>
      <c r="C3" s="2035" t="s">
        <v>574</v>
      </c>
      <c r="D3" s="2035" t="s">
        <v>575</v>
      </c>
      <c r="E3" s="1766" t="s">
        <v>325</v>
      </c>
      <c r="F3" s="685"/>
      <c r="G3" s="1781" t="s">
        <v>755</v>
      </c>
      <c r="H3" s="2035" t="s">
        <v>576</v>
      </c>
      <c r="I3" s="1766" t="s">
        <v>575</v>
      </c>
      <c r="J3" s="1766" t="s">
        <v>325</v>
      </c>
      <c r="K3" s="685"/>
      <c r="L3" s="1766" t="s">
        <v>756</v>
      </c>
    </row>
    <row r="4" spans="1:19" ht="39.75" customHeight="1">
      <c r="A4" s="1783"/>
      <c r="B4" s="2032"/>
      <c r="C4" s="2036"/>
      <c r="D4" s="2036"/>
      <c r="E4" s="2027"/>
      <c r="F4" s="686" t="s">
        <v>757</v>
      </c>
      <c r="G4" s="1783"/>
      <c r="H4" s="2036"/>
      <c r="I4" s="2027"/>
      <c r="J4" s="2027"/>
      <c r="K4" s="424" t="s">
        <v>758</v>
      </c>
      <c r="L4" s="2027"/>
    </row>
    <row r="5" spans="1:19" ht="24" customHeight="1">
      <c r="A5" s="2033"/>
      <c r="B5" s="2034"/>
      <c r="C5" s="2028" t="s">
        <v>577</v>
      </c>
      <c r="D5" s="2029"/>
      <c r="E5" s="2029"/>
      <c r="F5" s="2029"/>
      <c r="G5" s="2030"/>
      <c r="H5" s="2031" t="s">
        <v>328</v>
      </c>
      <c r="I5" s="2029"/>
      <c r="J5" s="2029"/>
      <c r="K5" s="2029"/>
      <c r="L5" s="2029"/>
    </row>
    <row r="6" spans="1:19" ht="20.25" customHeight="1">
      <c r="A6" s="1977" t="s">
        <v>94</v>
      </c>
      <c r="B6" s="2038"/>
      <c r="C6" s="944">
        <v>7552</v>
      </c>
      <c r="D6" s="944">
        <v>13522</v>
      </c>
      <c r="E6" s="944">
        <v>22323</v>
      </c>
      <c r="F6" s="944">
        <v>74</v>
      </c>
      <c r="G6" s="944">
        <v>-8801</v>
      </c>
      <c r="H6" s="945">
        <v>3.77</v>
      </c>
      <c r="I6" s="945">
        <v>6.76</v>
      </c>
      <c r="J6" s="945">
        <v>11.15</v>
      </c>
      <c r="K6" s="945">
        <v>5.47</v>
      </c>
      <c r="L6" s="1271">
        <v>-4.4000000000000004</v>
      </c>
      <c r="M6" s="687"/>
      <c r="N6" s="248"/>
      <c r="O6" s="248"/>
      <c r="P6" s="248"/>
      <c r="Q6" s="248"/>
      <c r="R6" s="248"/>
      <c r="S6" s="248"/>
    </row>
    <row r="7" spans="1:19" ht="12" customHeight="1">
      <c r="A7" s="1962" t="s">
        <v>38</v>
      </c>
      <c r="B7" s="2039"/>
      <c r="C7" s="265"/>
      <c r="D7" s="265"/>
      <c r="E7" s="265"/>
      <c r="F7" s="265"/>
      <c r="G7" s="265"/>
      <c r="H7" s="265"/>
      <c r="I7" s="265"/>
      <c r="J7" s="265"/>
      <c r="K7" s="265"/>
      <c r="L7" s="137"/>
      <c r="M7" s="687"/>
      <c r="N7" s="248"/>
      <c r="O7" s="248"/>
      <c r="P7" s="248"/>
      <c r="Q7" s="248"/>
      <c r="R7" s="248"/>
    </row>
    <row r="8" spans="1:19" ht="15" customHeight="1">
      <c r="A8" s="2040" t="s">
        <v>572</v>
      </c>
      <c r="B8" s="2041"/>
      <c r="C8" s="265"/>
      <c r="D8" s="265"/>
      <c r="E8" s="265"/>
      <c r="F8" s="265"/>
      <c r="G8" s="265"/>
      <c r="H8" s="265"/>
      <c r="I8" s="265"/>
      <c r="J8" s="265"/>
      <c r="K8" s="265"/>
      <c r="L8" s="137"/>
      <c r="M8" s="687"/>
      <c r="N8" s="248"/>
      <c r="O8" s="248"/>
      <c r="P8" s="248"/>
      <c r="Q8" s="248"/>
      <c r="R8" s="248"/>
    </row>
    <row r="9" spans="1:19" ht="15" customHeight="1">
      <c r="A9" s="1977" t="s">
        <v>95</v>
      </c>
      <c r="B9" s="2038"/>
      <c r="C9" s="688">
        <v>3025</v>
      </c>
      <c r="D9" s="688">
        <v>5184</v>
      </c>
      <c r="E9" s="688">
        <v>8076</v>
      </c>
      <c r="F9" s="688">
        <v>25</v>
      </c>
      <c r="G9" s="688">
        <v>-2892</v>
      </c>
      <c r="H9" s="689">
        <v>3.96</v>
      </c>
      <c r="I9" s="689">
        <v>6.79</v>
      </c>
      <c r="J9" s="689">
        <v>10.58</v>
      </c>
      <c r="K9" s="689">
        <v>4.82</v>
      </c>
      <c r="L9" s="1272">
        <v>-3.79</v>
      </c>
      <c r="M9" s="687"/>
      <c r="N9" s="687"/>
      <c r="O9" s="687"/>
      <c r="P9" s="687"/>
      <c r="Q9" s="687"/>
      <c r="R9" s="248"/>
    </row>
    <row r="10" spans="1:19" ht="12" customHeight="1">
      <c r="A10" s="1977" t="s">
        <v>573</v>
      </c>
      <c r="B10" s="2038"/>
      <c r="C10" s="265"/>
      <c r="D10" s="265"/>
      <c r="E10" s="265"/>
      <c r="F10" s="265"/>
      <c r="G10" s="265"/>
      <c r="H10" s="265"/>
      <c r="I10" s="265"/>
      <c r="J10" s="265"/>
      <c r="K10" s="265"/>
      <c r="L10" s="137"/>
      <c r="M10" s="687"/>
      <c r="N10" s="248"/>
      <c r="O10" s="248"/>
      <c r="P10" s="248"/>
      <c r="Q10" s="248"/>
      <c r="R10" s="248"/>
    </row>
    <row r="11" spans="1:19" ht="10.5" customHeight="1">
      <c r="A11" s="1963" t="s">
        <v>96</v>
      </c>
      <c r="B11" s="2037"/>
      <c r="C11" s="275">
        <v>448</v>
      </c>
      <c r="D11" s="275">
        <v>829</v>
      </c>
      <c r="E11" s="275">
        <v>907</v>
      </c>
      <c r="F11" s="275">
        <v>5</v>
      </c>
      <c r="G11" s="275">
        <v>-78</v>
      </c>
      <c r="H11" s="352">
        <v>3.55</v>
      </c>
      <c r="I11" s="352">
        <v>6.57</v>
      </c>
      <c r="J11" s="352">
        <v>7.19</v>
      </c>
      <c r="K11" s="352">
        <v>6.03</v>
      </c>
      <c r="L11" s="1273">
        <v>-0.62</v>
      </c>
      <c r="M11" s="687"/>
      <c r="N11" s="248"/>
      <c r="O11" s="248"/>
      <c r="P11" s="248"/>
      <c r="Q11" s="248"/>
      <c r="R11" s="248"/>
    </row>
    <row r="12" spans="1:19" ht="10.5" customHeight="1">
      <c r="A12" s="1963" t="s">
        <v>97</v>
      </c>
      <c r="B12" s="2037"/>
      <c r="C12" s="275">
        <v>355</v>
      </c>
      <c r="D12" s="275">
        <v>828</v>
      </c>
      <c r="E12" s="275">
        <v>987</v>
      </c>
      <c r="F12" s="275">
        <v>2</v>
      </c>
      <c r="G12" s="275">
        <v>-159</v>
      </c>
      <c r="H12" s="352">
        <v>3.12</v>
      </c>
      <c r="I12" s="352">
        <v>7.27</v>
      </c>
      <c r="J12" s="352">
        <v>8.67</v>
      </c>
      <c r="K12" s="352">
        <v>2.42</v>
      </c>
      <c r="L12" s="1273">
        <v>-1.4</v>
      </c>
      <c r="M12" s="687"/>
      <c r="N12" s="248"/>
      <c r="O12" s="248"/>
      <c r="P12" s="248"/>
      <c r="Q12" s="248"/>
      <c r="R12" s="248"/>
    </row>
    <row r="13" spans="1:19" ht="10.5" customHeight="1">
      <c r="A13" s="1963" t="s">
        <v>154</v>
      </c>
      <c r="B13" s="2037"/>
      <c r="C13" s="275">
        <v>1403</v>
      </c>
      <c r="D13" s="275">
        <v>2160</v>
      </c>
      <c r="E13" s="275">
        <v>4109</v>
      </c>
      <c r="F13" s="275">
        <v>15</v>
      </c>
      <c r="G13" s="275">
        <v>-1949</v>
      </c>
      <c r="H13" s="352">
        <v>4.2699999999999996</v>
      </c>
      <c r="I13" s="352">
        <v>6.58</v>
      </c>
      <c r="J13" s="352">
        <v>12.51</v>
      </c>
      <c r="K13" s="352">
        <v>6.94</v>
      </c>
      <c r="L13" s="1273">
        <v>-5.94</v>
      </c>
      <c r="M13" s="687"/>
      <c r="N13" s="248"/>
      <c r="O13" s="248"/>
      <c r="P13" s="248"/>
      <c r="Q13" s="248"/>
      <c r="R13" s="248"/>
    </row>
    <row r="14" spans="1:19" ht="10.5" customHeight="1">
      <c r="A14" s="1963" t="s">
        <v>155</v>
      </c>
      <c r="B14" s="2037"/>
      <c r="C14" s="275">
        <v>819</v>
      </c>
      <c r="D14" s="275">
        <v>1367</v>
      </c>
      <c r="E14" s="275">
        <v>2073</v>
      </c>
      <c r="F14" s="275">
        <v>3</v>
      </c>
      <c r="G14" s="275">
        <v>-706</v>
      </c>
      <c r="H14" s="352">
        <v>4.1900000000000004</v>
      </c>
      <c r="I14" s="352">
        <v>7</v>
      </c>
      <c r="J14" s="352">
        <v>10.62</v>
      </c>
      <c r="K14" s="352">
        <v>2.19</v>
      </c>
      <c r="L14" s="1273">
        <v>-3.62</v>
      </c>
      <c r="M14" s="687"/>
      <c r="N14" s="248"/>
      <c r="O14" s="248"/>
      <c r="P14" s="248"/>
      <c r="Q14" s="248"/>
      <c r="R14" s="248"/>
    </row>
    <row r="15" spans="1:19" ht="15" customHeight="1">
      <c r="A15" s="1977" t="s">
        <v>98</v>
      </c>
      <c r="B15" s="2038"/>
      <c r="C15" s="688">
        <v>1332</v>
      </c>
      <c r="D15" s="688">
        <v>2613</v>
      </c>
      <c r="E15" s="688">
        <v>4137</v>
      </c>
      <c r="F15" s="688">
        <v>22</v>
      </c>
      <c r="G15" s="688">
        <v>-1524</v>
      </c>
      <c r="H15" s="689">
        <v>3.57</v>
      </c>
      <c r="I15" s="689">
        <v>7.01</v>
      </c>
      <c r="J15" s="689">
        <v>11.09</v>
      </c>
      <c r="K15" s="689">
        <v>8.42</v>
      </c>
      <c r="L15" s="1272">
        <v>-4.09</v>
      </c>
      <c r="M15" s="687"/>
      <c r="N15" s="687"/>
      <c r="O15" s="687"/>
      <c r="P15" s="687"/>
      <c r="Q15" s="687"/>
      <c r="R15" s="248"/>
    </row>
    <row r="16" spans="1:19" ht="12" customHeight="1">
      <c r="A16" s="1977" t="s">
        <v>573</v>
      </c>
      <c r="B16" s="2038"/>
      <c r="C16" s="265"/>
      <c r="D16" s="265"/>
      <c r="E16" s="265"/>
      <c r="F16" s="265"/>
      <c r="G16" s="265"/>
      <c r="H16" s="265"/>
      <c r="I16" s="265"/>
      <c r="J16" s="265"/>
      <c r="K16" s="265"/>
      <c r="L16" s="137"/>
      <c r="M16" s="687"/>
      <c r="N16" s="248"/>
      <c r="O16" s="248"/>
      <c r="P16" s="248"/>
      <c r="Q16" s="248"/>
      <c r="R16" s="248"/>
    </row>
    <row r="17" spans="1:18" ht="10.5" customHeight="1">
      <c r="A17" s="1963" t="s">
        <v>99</v>
      </c>
      <c r="B17" s="2037"/>
      <c r="C17" s="275">
        <v>335</v>
      </c>
      <c r="D17" s="275">
        <v>601</v>
      </c>
      <c r="E17" s="275">
        <v>775</v>
      </c>
      <c r="F17" s="275">
        <v>4</v>
      </c>
      <c r="G17" s="275">
        <v>-174</v>
      </c>
      <c r="H17" s="352">
        <v>4.3</v>
      </c>
      <c r="I17" s="352">
        <v>7.71</v>
      </c>
      <c r="J17" s="352">
        <v>9.94</v>
      </c>
      <c r="K17" s="352">
        <v>6.66</v>
      </c>
      <c r="L17" s="1273">
        <v>-2.23</v>
      </c>
      <c r="M17" s="687"/>
      <c r="N17" s="248"/>
      <c r="O17" s="248"/>
      <c r="P17" s="248"/>
      <c r="Q17" s="248"/>
      <c r="R17" s="248"/>
    </row>
    <row r="18" spans="1:18" ht="10.5" customHeight="1">
      <c r="A18" s="1963" t="s">
        <v>100</v>
      </c>
      <c r="B18" s="2037"/>
      <c r="C18" s="275">
        <v>154</v>
      </c>
      <c r="D18" s="275">
        <v>337</v>
      </c>
      <c r="E18" s="275">
        <v>548</v>
      </c>
      <c r="F18" s="275">
        <v>5</v>
      </c>
      <c r="G18" s="275">
        <v>-211</v>
      </c>
      <c r="H18" s="352">
        <v>3.12</v>
      </c>
      <c r="I18" s="352">
        <v>6.82</v>
      </c>
      <c r="J18" s="352">
        <v>11.09</v>
      </c>
      <c r="K18" s="352">
        <v>14.84</v>
      </c>
      <c r="L18" s="1273">
        <v>-4.2699999999999996</v>
      </c>
      <c r="M18" s="687"/>
      <c r="N18" s="248"/>
      <c r="O18" s="248"/>
      <c r="P18" s="248"/>
      <c r="Q18" s="248"/>
      <c r="R18" s="248"/>
    </row>
    <row r="19" spans="1:18" ht="10.5" customHeight="1">
      <c r="A19" s="1963" t="s">
        <v>101</v>
      </c>
      <c r="B19" s="2037"/>
      <c r="C19" s="275">
        <v>160</v>
      </c>
      <c r="D19" s="275">
        <v>305</v>
      </c>
      <c r="E19" s="275">
        <v>411</v>
      </c>
      <c r="F19" s="275">
        <v>2</v>
      </c>
      <c r="G19" s="275">
        <v>-106</v>
      </c>
      <c r="H19" s="352">
        <v>3.68</v>
      </c>
      <c r="I19" s="352">
        <v>7.02</v>
      </c>
      <c r="J19" s="352">
        <v>9.4600000000000009</v>
      </c>
      <c r="K19" s="352">
        <v>6.56</v>
      </c>
      <c r="L19" s="1273">
        <v>-2.44</v>
      </c>
      <c r="M19" s="687"/>
      <c r="N19" s="248"/>
      <c r="O19" s="248"/>
      <c r="P19" s="248"/>
      <c r="Q19" s="248"/>
      <c r="R19" s="248"/>
    </row>
    <row r="20" spans="1:18" ht="10.5" customHeight="1">
      <c r="A20" s="1963" t="s">
        <v>102</v>
      </c>
      <c r="B20" s="2037"/>
      <c r="C20" s="275">
        <v>122</v>
      </c>
      <c r="D20" s="275">
        <v>288</v>
      </c>
      <c r="E20" s="275">
        <v>350</v>
      </c>
      <c r="F20" s="275" t="s">
        <v>85</v>
      </c>
      <c r="G20" s="275">
        <v>-62</v>
      </c>
      <c r="H20" s="352">
        <v>3.12</v>
      </c>
      <c r="I20" s="352">
        <v>7.36</v>
      </c>
      <c r="J20" s="352">
        <v>8.94</v>
      </c>
      <c r="K20" s="689" t="s">
        <v>84</v>
      </c>
      <c r="L20" s="1273">
        <v>-1.58</v>
      </c>
      <c r="M20" s="687"/>
      <c r="N20" s="248"/>
      <c r="O20" s="248"/>
      <c r="P20" s="248"/>
      <c r="Q20" s="248"/>
      <c r="R20" s="248"/>
    </row>
    <row r="21" spans="1:18" ht="10.5" customHeight="1">
      <c r="A21" s="1963" t="s">
        <v>114</v>
      </c>
      <c r="B21" s="2037"/>
      <c r="C21" s="275">
        <v>128</v>
      </c>
      <c r="D21" s="275">
        <v>308</v>
      </c>
      <c r="E21" s="275">
        <v>490</v>
      </c>
      <c r="F21" s="275" t="s">
        <v>85</v>
      </c>
      <c r="G21" s="275">
        <v>-182</v>
      </c>
      <c r="H21" s="352">
        <v>3.1</v>
      </c>
      <c r="I21" s="352">
        <v>7.46</v>
      </c>
      <c r="J21" s="352">
        <v>11.86</v>
      </c>
      <c r="K21" s="689" t="s">
        <v>84</v>
      </c>
      <c r="L21" s="1273">
        <v>-4.41</v>
      </c>
      <c r="M21" s="687"/>
      <c r="N21" s="248"/>
      <c r="O21" s="248"/>
      <c r="P21" s="248"/>
      <c r="Q21" s="248"/>
      <c r="R21" s="248"/>
    </row>
    <row r="22" spans="1:18" ht="10.5" customHeight="1">
      <c r="A22" s="1963" t="s">
        <v>106</v>
      </c>
      <c r="B22" s="2037"/>
      <c r="C22" s="275">
        <v>97</v>
      </c>
      <c r="D22" s="275">
        <v>196</v>
      </c>
      <c r="E22" s="275">
        <v>408</v>
      </c>
      <c r="F22" s="275">
        <v>4</v>
      </c>
      <c r="G22" s="275">
        <v>-212</v>
      </c>
      <c r="H22" s="352">
        <v>2.97</v>
      </c>
      <c r="I22" s="352">
        <v>6.01</v>
      </c>
      <c r="J22" s="352">
        <v>12.5</v>
      </c>
      <c r="K22" s="352">
        <v>20.41</v>
      </c>
      <c r="L22" s="1273">
        <v>-6.5</v>
      </c>
      <c r="M22" s="687"/>
      <c r="N22" s="248"/>
      <c r="O22" s="248"/>
      <c r="P22" s="248"/>
      <c r="Q22" s="248"/>
      <c r="R22" s="248"/>
    </row>
    <row r="23" spans="1:18" ht="10.5" customHeight="1">
      <c r="A23" s="1963" t="s">
        <v>156</v>
      </c>
      <c r="B23" s="2037"/>
      <c r="C23" s="275">
        <v>336</v>
      </c>
      <c r="D23" s="275">
        <v>578</v>
      </c>
      <c r="E23" s="275">
        <v>1155</v>
      </c>
      <c r="F23" s="275">
        <v>7</v>
      </c>
      <c r="G23" s="275">
        <v>-577</v>
      </c>
      <c r="H23" s="352">
        <v>3.77</v>
      </c>
      <c r="I23" s="352">
        <v>6.49</v>
      </c>
      <c r="J23" s="352">
        <v>12.97</v>
      </c>
      <c r="K23" s="352">
        <v>12.11</v>
      </c>
      <c r="L23" s="1273">
        <v>-6.48</v>
      </c>
      <c r="M23" s="687"/>
      <c r="N23" s="248"/>
      <c r="O23" s="248"/>
      <c r="P23" s="248"/>
      <c r="Q23" s="248"/>
      <c r="R23" s="248"/>
    </row>
    <row r="24" spans="1:18" ht="15" customHeight="1">
      <c r="A24" s="1977" t="s">
        <v>152</v>
      </c>
      <c r="B24" s="2038"/>
      <c r="C24" s="688">
        <v>1281</v>
      </c>
      <c r="D24" s="688">
        <v>2258</v>
      </c>
      <c r="E24" s="688">
        <v>3883</v>
      </c>
      <c r="F24" s="688">
        <v>12</v>
      </c>
      <c r="G24" s="688">
        <v>-1625</v>
      </c>
      <c r="H24" s="689">
        <v>3.71</v>
      </c>
      <c r="I24" s="689">
        <v>6.53</v>
      </c>
      <c r="J24" s="689">
        <v>11.23</v>
      </c>
      <c r="K24" s="689">
        <v>5.31</v>
      </c>
      <c r="L24" s="1272">
        <v>-4.7</v>
      </c>
      <c r="M24" s="687"/>
      <c r="N24" s="687"/>
      <c r="O24" s="687"/>
      <c r="P24" s="687"/>
      <c r="Q24" s="687"/>
      <c r="R24" s="248"/>
    </row>
    <row r="25" spans="1:18" ht="12.75" customHeight="1">
      <c r="A25" s="1977" t="s">
        <v>578</v>
      </c>
      <c r="B25" s="2038"/>
      <c r="C25" s="275"/>
      <c r="D25" s="275"/>
      <c r="E25" s="275"/>
      <c r="F25" s="275"/>
      <c r="G25" s="275"/>
      <c r="H25" s="352"/>
      <c r="I25" s="352"/>
      <c r="J25" s="352"/>
      <c r="K25" s="352"/>
      <c r="L25" s="1273"/>
      <c r="M25" s="687"/>
      <c r="N25" s="248"/>
      <c r="O25" s="248"/>
      <c r="P25" s="248"/>
      <c r="Q25" s="248"/>
      <c r="R25" s="248"/>
    </row>
    <row r="26" spans="1:18" ht="10.5" customHeight="1">
      <c r="A26" s="1963" t="s">
        <v>109</v>
      </c>
      <c r="B26" s="2037"/>
      <c r="C26" s="275">
        <v>568</v>
      </c>
      <c r="D26" s="275">
        <v>927</v>
      </c>
      <c r="E26" s="275">
        <v>1788</v>
      </c>
      <c r="F26" s="275">
        <v>9</v>
      </c>
      <c r="G26" s="275">
        <v>-861</v>
      </c>
      <c r="H26" s="352">
        <v>3.75</v>
      </c>
      <c r="I26" s="352">
        <v>6.13</v>
      </c>
      <c r="J26" s="352">
        <v>11.82</v>
      </c>
      <c r="K26" s="352">
        <v>9.7100000000000009</v>
      </c>
      <c r="L26" s="1273">
        <v>-5.69</v>
      </c>
      <c r="M26" s="687"/>
      <c r="N26" s="248"/>
      <c r="O26" s="248"/>
      <c r="P26" s="248"/>
      <c r="Q26" s="248"/>
      <c r="R26" s="248"/>
    </row>
    <row r="27" spans="1:18" ht="10.5" customHeight="1">
      <c r="A27" s="1963" t="s">
        <v>111</v>
      </c>
      <c r="B27" s="2037"/>
      <c r="C27" s="275">
        <v>172</v>
      </c>
      <c r="D27" s="275">
        <v>306</v>
      </c>
      <c r="E27" s="275">
        <v>490</v>
      </c>
      <c r="F27" s="275">
        <v>1</v>
      </c>
      <c r="G27" s="275">
        <v>-184</v>
      </c>
      <c r="H27" s="352">
        <v>3.94</v>
      </c>
      <c r="I27" s="352">
        <v>7</v>
      </c>
      <c r="J27" s="352">
        <v>11.21</v>
      </c>
      <c r="K27" s="352">
        <v>3.27</v>
      </c>
      <c r="L27" s="1273">
        <v>-4.21</v>
      </c>
      <c r="M27" s="687"/>
      <c r="N27" s="248"/>
      <c r="O27" s="248"/>
      <c r="P27" s="248"/>
      <c r="Q27" s="248"/>
      <c r="R27" s="248"/>
    </row>
    <row r="28" spans="1:18" ht="10.5" customHeight="1">
      <c r="A28" s="1963" t="s">
        <v>112</v>
      </c>
      <c r="B28" s="2037"/>
      <c r="C28" s="275">
        <v>281</v>
      </c>
      <c r="D28" s="275">
        <v>590</v>
      </c>
      <c r="E28" s="275">
        <v>858</v>
      </c>
      <c r="F28" s="275">
        <v>1</v>
      </c>
      <c r="G28" s="275">
        <v>-268</v>
      </c>
      <c r="H28" s="352">
        <v>3.39</v>
      </c>
      <c r="I28" s="352">
        <v>7.11</v>
      </c>
      <c r="J28" s="352">
        <v>10.34</v>
      </c>
      <c r="K28" s="352">
        <v>1.69</v>
      </c>
      <c r="L28" s="1273">
        <v>-3.23</v>
      </c>
      <c r="M28" s="687"/>
      <c r="N28" s="248"/>
      <c r="O28" s="248"/>
      <c r="P28" s="248"/>
      <c r="Q28" s="248"/>
      <c r="R28" s="248"/>
    </row>
    <row r="29" spans="1:18" ht="10.5" customHeight="1">
      <c r="A29" s="1963" t="s">
        <v>116</v>
      </c>
      <c r="B29" s="2037"/>
      <c r="C29" s="275">
        <v>260</v>
      </c>
      <c r="D29" s="275">
        <v>435</v>
      </c>
      <c r="E29" s="275">
        <v>747</v>
      </c>
      <c r="F29" s="275">
        <v>1</v>
      </c>
      <c r="G29" s="275">
        <v>-312</v>
      </c>
      <c r="H29" s="352">
        <v>3.84</v>
      </c>
      <c r="I29" s="352">
        <v>6.42</v>
      </c>
      <c r="J29" s="352">
        <v>11.03</v>
      </c>
      <c r="K29" s="352">
        <v>2.2999999999999998</v>
      </c>
      <c r="L29" s="1273">
        <v>-4.6100000000000003</v>
      </c>
      <c r="M29" s="687"/>
      <c r="N29" s="248"/>
      <c r="O29" s="248"/>
      <c r="P29" s="248"/>
      <c r="Q29" s="248"/>
      <c r="R29" s="248"/>
    </row>
    <row r="30" spans="1:18" ht="15" customHeight="1">
      <c r="A30" s="1977" t="s">
        <v>153</v>
      </c>
      <c r="B30" s="2038"/>
      <c r="C30" s="688">
        <v>722</v>
      </c>
      <c r="D30" s="688">
        <v>1299</v>
      </c>
      <c r="E30" s="688">
        <v>1990</v>
      </c>
      <c r="F30" s="688">
        <v>7</v>
      </c>
      <c r="G30" s="688">
        <v>-691</v>
      </c>
      <c r="H30" s="689">
        <v>3.99</v>
      </c>
      <c r="I30" s="689">
        <v>7.17</v>
      </c>
      <c r="J30" s="689">
        <v>10.98</v>
      </c>
      <c r="K30" s="689">
        <v>5.39</v>
      </c>
      <c r="L30" s="1272">
        <v>-3.81</v>
      </c>
      <c r="M30" s="687"/>
      <c r="N30" s="687"/>
      <c r="O30" s="687"/>
      <c r="P30" s="687"/>
      <c r="Q30" s="687"/>
      <c r="R30" s="248"/>
    </row>
    <row r="31" spans="1:18" ht="12" customHeight="1">
      <c r="A31" s="1977" t="s">
        <v>573</v>
      </c>
      <c r="B31" s="2038"/>
      <c r="C31" s="265"/>
      <c r="D31" s="265"/>
      <c r="E31" s="265"/>
      <c r="F31" s="265"/>
      <c r="G31" s="265"/>
      <c r="H31" s="265"/>
      <c r="I31" s="265"/>
      <c r="J31" s="265"/>
      <c r="K31" s="265"/>
      <c r="L31" s="137"/>
      <c r="M31" s="687"/>
      <c r="N31" s="248"/>
      <c r="O31" s="248"/>
      <c r="P31" s="248"/>
      <c r="Q31" s="248"/>
      <c r="R31" s="248"/>
    </row>
    <row r="32" spans="1:18" ht="10.5" customHeight="1">
      <c r="A32" s="1963" t="s">
        <v>103</v>
      </c>
      <c r="B32" s="2037"/>
      <c r="C32" s="275">
        <v>144</v>
      </c>
      <c r="D32" s="275">
        <v>246</v>
      </c>
      <c r="E32" s="275">
        <v>418</v>
      </c>
      <c r="F32" s="275">
        <v>1</v>
      </c>
      <c r="G32" s="275">
        <v>-172</v>
      </c>
      <c r="H32" s="352">
        <v>3.68</v>
      </c>
      <c r="I32" s="352">
        <v>6.3</v>
      </c>
      <c r="J32" s="352">
        <v>10.7</v>
      </c>
      <c r="K32" s="352">
        <v>4.07</v>
      </c>
      <c r="L32" s="1273">
        <v>-4.4000000000000004</v>
      </c>
      <c r="M32" s="687"/>
      <c r="N32" s="248"/>
      <c r="O32" s="248"/>
      <c r="P32" s="248"/>
      <c r="Q32" s="248"/>
      <c r="R32" s="248"/>
    </row>
    <row r="33" spans="1:18" ht="10.5" customHeight="1">
      <c r="A33" s="1963" t="s">
        <v>104</v>
      </c>
      <c r="B33" s="2037"/>
      <c r="C33" s="275">
        <v>387</v>
      </c>
      <c r="D33" s="275">
        <v>688</v>
      </c>
      <c r="E33" s="275">
        <v>1089</v>
      </c>
      <c r="F33" s="275">
        <v>4</v>
      </c>
      <c r="G33" s="275">
        <v>-401</v>
      </c>
      <c r="H33" s="352">
        <v>4.07</v>
      </c>
      <c r="I33" s="352">
        <v>7.24</v>
      </c>
      <c r="J33" s="352">
        <v>11.45</v>
      </c>
      <c r="K33" s="352">
        <v>5.81</v>
      </c>
      <c r="L33" s="1273">
        <v>-4.22</v>
      </c>
      <c r="M33" s="687"/>
      <c r="N33" s="248"/>
      <c r="O33" s="248"/>
      <c r="P33" s="248"/>
      <c r="Q33" s="248"/>
      <c r="R33" s="248"/>
    </row>
    <row r="34" spans="1:18" ht="10.5" customHeight="1">
      <c r="A34" s="1963" t="s">
        <v>105</v>
      </c>
      <c r="B34" s="2037"/>
      <c r="C34" s="275">
        <v>191</v>
      </c>
      <c r="D34" s="275">
        <v>365</v>
      </c>
      <c r="E34" s="275">
        <v>483</v>
      </c>
      <c r="F34" s="275">
        <v>2</v>
      </c>
      <c r="G34" s="275">
        <v>-118</v>
      </c>
      <c r="H34" s="352">
        <v>4.0599999999999996</v>
      </c>
      <c r="I34" s="352">
        <v>7.76</v>
      </c>
      <c r="J34" s="352">
        <v>10.27</v>
      </c>
      <c r="K34" s="352">
        <v>5.48</v>
      </c>
      <c r="L34" s="1273">
        <v>-2.5099999999999998</v>
      </c>
      <c r="M34" s="687"/>
      <c r="N34" s="248"/>
      <c r="O34" s="248"/>
      <c r="P34" s="248"/>
      <c r="Q34" s="248"/>
      <c r="R34" s="248"/>
    </row>
    <row r="35" spans="1:18" ht="15" customHeight="1">
      <c r="A35" s="1977" t="s">
        <v>107</v>
      </c>
      <c r="B35" s="2038"/>
      <c r="C35" s="688">
        <v>1192</v>
      </c>
      <c r="D35" s="688">
        <v>2168</v>
      </c>
      <c r="E35" s="688">
        <v>4237</v>
      </c>
      <c r="F35" s="688">
        <v>8</v>
      </c>
      <c r="G35" s="688">
        <v>-2069</v>
      </c>
      <c r="H35" s="689">
        <v>3.52</v>
      </c>
      <c r="I35" s="689">
        <v>6.41</v>
      </c>
      <c r="J35" s="689">
        <v>12.53</v>
      </c>
      <c r="K35" s="689">
        <v>3.69</v>
      </c>
      <c r="L35" s="1272">
        <v>-6.12</v>
      </c>
      <c r="M35" s="687"/>
      <c r="N35" s="687"/>
      <c r="O35" s="687"/>
      <c r="P35" s="687"/>
      <c r="Q35" s="687"/>
      <c r="R35" s="248"/>
    </row>
    <row r="36" spans="1:18" ht="12.75" customHeight="1">
      <c r="A36" s="1977" t="s">
        <v>573</v>
      </c>
      <c r="B36" s="2038"/>
      <c r="C36" s="275"/>
      <c r="D36" s="275"/>
      <c r="E36" s="275"/>
      <c r="F36" s="275"/>
      <c r="G36" s="275"/>
      <c r="H36" s="352"/>
      <c r="I36" s="352"/>
      <c r="J36" s="352"/>
      <c r="K36" s="352"/>
      <c r="L36" s="1273"/>
      <c r="M36" s="687"/>
      <c r="N36" s="248"/>
      <c r="O36" s="248"/>
      <c r="P36" s="248"/>
      <c r="Q36" s="248"/>
      <c r="R36" s="248"/>
    </row>
    <row r="37" spans="1:18" ht="10.5" customHeight="1">
      <c r="A37" s="1963" t="s">
        <v>108</v>
      </c>
      <c r="B37" s="2037"/>
      <c r="C37" s="275">
        <v>218</v>
      </c>
      <c r="D37" s="275">
        <v>357</v>
      </c>
      <c r="E37" s="275">
        <v>643</v>
      </c>
      <c r="F37" s="275">
        <v>2</v>
      </c>
      <c r="G37" s="275">
        <v>-286</v>
      </c>
      <c r="H37" s="352">
        <v>4.07</v>
      </c>
      <c r="I37" s="352">
        <v>6.67</v>
      </c>
      <c r="J37" s="352">
        <v>12.01</v>
      </c>
      <c r="K37" s="352">
        <v>5.6</v>
      </c>
      <c r="L37" s="1273">
        <v>-5.34</v>
      </c>
      <c r="M37" s="687"/>
      <c r="N37" s="248"/>
      <c r="O37" s="248"/>
      <c r="P37" s="248"/>
      <c r="Q37" s="248"/>
      <c r="R37" s="248"/>
    </row>
    <row r="38" spans="1:18" ht="10.5" customHeight="1">
      <c r="A38" s="1963" t="s">
        <v>110</v>
      </c>
      <c r="B38" s="2037"/>
      <c r="C38" s="275">
        <v>235</v>
      </c>
      <c r="D38" s="275">
        <v>463</v>
      </c>
      <c r="E38" s="275">
        <v>723</v>
      </c>
      <c r="F38" s="275">
        <v>1</v>
      </c>
      <c r="G38" s="275">
        <v>-260</v>
      </c>
      <c r="H38" s="352">
        <v>3.74</v>
      </c>
      <c r="I38" s="352">
        <v>7.37</v>
      </c>
      <c r="J38" s="352">
        <v>11.51</v>
      </c>
      <c r="K38" s="352">
        <v>2.16</v>
      </c>
      <c r="L38" s="1273">
        <v>-4.1399999999999997</v>
      </c>
      <c r="M38" s="687"/>
      <c r="N38" s="248"/>
      <c r="O38" s="248"/>
      <c r="P38" s="248"/>
      <c r="Q38" s="248"/>
      <c r="R38" s="248"/>
    </row>
    <row r="39" spans="1:18" ht="10.5" customHeight="1">
      <c r="A39" s="1963" t="s">
        <v>113</v>
      </c>
      <c r="B39" s="2037"/>
      <c r="C39" s="275">
        <v>132</v>
      </c>
      <c r="D39" s="275">
        <v>279</v>
      </c>
      <c r="E39" s="275">
        <v>455</v>
      </c>
      <c r="F39" s="275">
        <v>3</v>
      </c>
      <c r="G39" s="275">
        <v>-176</v>
      </c>
      <c r="H39" s="352">
        <v>3.47</v>
      </c>
      <c r="I39" s="352">
        <v>7.34</v>
      </c>
      <c r="J39" s="352">
        <v>11.97</v>
      </c>
      <c r="K39" s="352">
        <v>10.75</v>
      </c>
      <c r="L39" s="1273">
        <v>-4.63</v>
      </c>
      <c r="M39" s="687"/>
      <c r="N39" s="248"/>
      <c r="O39" s="248"/>
      <c r="P39" s="248"/>
      <c r="Q39" s="248"/>
      <c r="R39" s="248"/>
    </row>
    <row r="40" spans="1:18" ht="10.5" customHeight="1">
      <c r="A40" s="1963" t="s">
        <v>115</v>
      </c>
      <c r="B40" s="2037"/>
      <c r="C40" s="275">
        <v>276</v>
      </c>
      <c r="D40" s="275">
        <v>543</v>
      </c>
      <c r="E40" s="275">
        <v>978</v>
      </c>
      <c r="F40" s="275" t="s">
        <v>85</v>
      </c>
      <c r="G40" s="275">
        <v>-435</v>
      </c>
      <c r="H40" s="352">
        <v>3.35</v>
      </c>
      <c r="I40" s="352">
        <v>6.59</v>
      </c>
      <c r="J40" s="352">
        <v>11.87</v>
      </c>
      <c r="K40" s="689" t="s">
        <v>84</v>
      </c>
      <c r="L40" s="1273">
        <v>-5.28</v>
      </c>
      <c r="M40" s="687"/>
      <c r="N40" s="248"/>
      <c r="O40" s="248"/>
      <c r="P40" s="248"/>
      <c r="Q40" s="248"/>
      <c r="R40" s="248"/>
    </row>
    <row r="41" spans="1:18" ht="10.5" customHeight="1">
      <c r="A41" s="1963" t="s">
        <v>157</v>
      </c>
      <c r="B41" s="2037"/>
      <c r="C41" s="275">
        <v>331</v>
      </c>
      <c r="D41" s="275">
        <v>526</v>
      </c>
      <c r="E41" s="275">
        <v>1438</v>
      </c>
      <c r="F41" s="275">
        <v>2</v>
      </c>
      <c r="G41" s="275">
        <v>-912</v>
      </c>
      <c r="H41" s="352">
        <v>3.26</v>
      </c>
      <c r="I41" s="352">
        <v>5.18</v>
      </c>
      <c r="J41" s="352">
        <v>14.17</v>
      </c>
      <c r="K41" s="352">
        <v>3.8</v>
      </c>
      <c r="L41" s="1273">
        <v>-8.99</v>
      </c>
      <c r="M41" s="687"/>
      <c r="N41" s="248"/>
      <c r="O41" s="248"/>
      <c r="P41" s="248"/>
      <c r="Q41" s="248"/>
      <c r="R41" s="248"/>
    </row>
    <row r="42" spans="1:18" s="417" customFormat="1" ht="17.25" customHeight="1">
      <c r="A42" s="2044" t="s">
        <v>1175</v>
      </c>
      <c r="B42" s="2044"/>
      <c r="C42" s="2044"/>
      <c r="D42" s="2044"/>
      <c r="E42" s="2044"/>
      <c r="F42" s="2044"/>
      <c r="G42" s="2044"/>
      <c r="H42" s="2044"/>
      <c r="I42" s="2044"/>
      <c r="J42" s="2044"/>
      <c r="K42" s="2044"/>
      <c r="L42" s="2044"/>
    </row>
    <row r="43" spans="1:18" s="417" customFormat="1" ht="10.5" customHeight="1">
      <c r="A43" s="2042" t="s">
        <v>1176</v>
      </c>
      <c r="B43" s="2043"/>
      <c r="C43" s="2043"/>
      <c r="D43" s="2043"/>
      <c r="E43" s="2043"/>
      <c r="F43" s="2043"/>
      <c r="G43" s="2043"/>
      <c r="H43" s="2043"/>
      <c r="I43" s="2043"/>
      <c r="J43" s="2043"/>
      <c r="K43" s="2043"/>
      <c r="L43" s="2043"/>
    </row>
    <row r="45" spans="1:18">
      <c r="A45" s="928"/>
    </row>
    <row r="46" spans="1:18">
      <c r="A46" s="929"/>
    </row>
  </sheetData>
  <mergeCells count="51">
    <mergeCell ref="A37:B37"/>
    <mergeCell ref="A28:B28"/>
    <mergeCell ref="A29:B29"/>
    <mergeCell ref="A32:B32"/>
    <mergeCell ref="A33:B33"/>
    <mergeCell ref="A34:B34"/>
    <mergeCell ref="A35:B35"/>
    <mergeCell ref="A36:B36"/>
    <mergeCell ref="A30:B30"/>
    <mergeCell ref="A31:B31"/>
    <mergeCell ref="A43:L43"/>
    <mergeCell ref="A38:B38"/>
    <mergeCell ref="A39:B39"/>
    <mergeCell ref="A40:B40"/>
    <mergeCell ref="A41:B41"/>
    <mergeCell ref="A42:L42"/>
    <mergeCell ref="A23:B23"/>
    <mergeCell ref="A24:B24"/>
    <mergeCell ref="A25:B25"/>
    <mergeCell ref="A26:B26"/>
    <mergeCell ref="A13:B13"/>
    <mergeCell ref="A18:B18"/>
    <mergeCell ref="A19:B19"/>
    <mergeCell ref="A20:B20"/>
    <mergeCell ref="A21:B21"/>
    <mergeCell ref="A14:B14"/>
    <mergeCell ref="A15:B15"/>
    <mergeCell ref="A16:B16"/>
    <mergeCell ref="A17:B17"/>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L3:L4"/>
    <mergeCell ref="C5:G5"/>
    <mergeCell ref="H5:L5"/>
    <mergeCell ref="A3:B5"/>
    <mergeCell ref="H3:H4"/>
    <mergeCell ref="I3:I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heetViews>
  <sheetFormatPr defaultColWidth="9" defaultRowHeight="12"/>
  <cols>
    <col min="1" max="1" width="8.125" style="58" customWidth="1"/>
    <col min="2" max="2" width="20.375" style="296" customWidth="1"/>
    <col min="3" max="9" width="14.125" style="296" customWidth="1"/>
    <col min="10" max="16384" width="9" style="58"/>
  </cols>
  <sheetData>
    <row r="1" spans="1:13" ht="14.1" customHeight="1">
      <c r="A1" s="643" t="s">
        <v>185</v>
      </c>
      <c r="B1" s="448" t="s">
        <v>1260</v>
      </c>
      <c r="C1" s="90"/>
      <c r="D1" s="90"/>
      <c r="E1" s="90"/>
      <c r="F1" s="439"/>
      <c r="G1" s="439"/>
      <c r="H1" s="58"/>
      <c r="I1" s="58"/>
    </row>
    <row r="2" spans="1:13" ht="12.95" customHeight="1">
      <c r="A2" s="62"/>
      <c r="B2" s="1163" t="s">
        <v>1262</v>
      </c>
      <c r="C2" s="526"/>
      <c r="D2" s="526"/>
      <c r="E2" s="526"/>
      <c r="F2" s="58"/>
      <c r="G2" s="58"/>
      <c r="H2" s="58"/>
      <c r="I2" s="58"/>
    </row>
    <row r="3" spans="1:13" ht="12.95" customHeight="1">
      <c r="A3" s="62"/>
      <c r="B3" s="148" t="s">
        <v>1261</v>
      </c>
      <c r="C3" s="446"/>
      <c r="D3" s="446"/>
      <c r="E3" s="446"/>
      <c r="F3" s="446"/>
      <c r="G3" s="446"/>
      <c r="H3" s="1400" t="s">
        <v>0</v>
      </c>
      <c r="I3" s="1400"/>
    </row>
    <row r="4" spans="1:13" ht="12.95" customHeight="1">
      <c r="A4" s="62"/>
      <c r="B4" s="148" t="s">
        <v>1263</v>
      </c>
      <c r="C4" s="446"/>
      <c r="D4" s="446"/>
      <c r="E4" s="446"/>
      <c r="F4" s="439"/>
      <c r="G4" s="439"/>
      <c r="H4" s="1400" t="s">
        <v>1</v>
      </c>
      <c r="I4" s="1400"/>
    </row>
    <row r="5" spans="1:13" ht="25.5" customHeight="1">
      <c r="A5" s="2045" t="s">
        <v>429</v>
      </c>
      <c r="B5" s="2046"/>
      <c r="C5" s="1659" t="s">
        <v>579</v>
      </c>
      <c r="D5" s="1664"/>
      <c r="E5" s="1664"/>
      <c r="F5" s="1664"/>
      <c r="G5" s="1664"/>
      <c r="H5" s="2048" t="s">
        <v>752</v>
      </c>
      <c r="I5" s="1874" t="s">
        <v>753</v>
      </c>
    </row>
    <row r="6" spans="1:13" ht="28.5" customHeight="1">
      <c r="A6" s="1425"/>
      <c r="B6" s="2047"/>
      <c r="C6" s="2048" t="s">
        <v>483</v>
      </c>
      <c r="D6" s="1659" t="s">
        <v>1078</v>
      </c>
      <c r="E6" s="1664"/>
      <c r="F6" s="1664"/>
      <c r="G6" s="2050"/>
      <c r="H6" s="1661"/>
      <c r="I6" s="2049"/>
    </row>
    <row r="7" spans="1:13" ht="71.25" customHeight="1">
      <c r="A7" s="1410"/>
      <c r="B7" s="1411"/>
      <c r="C7" s="1661"/>
      <c r="D7" s="579" t="s">
        <v>388</v>
      </c>
      <c r="E7" s="379" t="s">
        <v>580</v>
      </c>
      <c r="F7" s="379" t="s">
        <v>581</v>
      </c>
      <c r="G7" s="690" t="s">
        <v>754</v>
      </c>
      <c r="H7" s="1661"/>
      <c r="I7" s="2049"/>
    </row>
    <row r="8" spans="1:13" s="296" customFormat="1" ht="16.5" customHeight="1">
      <c r="A8" s="1727" t="s">
        <v>94</v>
      </c>
      <c r="B8" s="1728"/>
      <c r="C8" s="691">
        <v>56239</v>
      </c>
      <c r="D8" s="691">
        <v>31781</v>
      </c>
      <c r="E8" s="691">
        <v>46706</v>
      </c>
      <c r="F8" s="691">
        <v>6102</v>
      </c>
      <c r="G8" s="691">
        <v>2030</v>
      </c>
      <c r="H8" s="692">
        <v>7.3</v>
      </c>
      <c r="I8" s="693">
        <v>4059</v>
      </c>
    </row>
    <row r="9" spans="1:13" s="296" customFormat="1" ht="12" customHeight="1">
      <c r="A9" s="1717" t="s">
        <v>38</v>
      </c>
      <c r="B9" s="1718"/>
      <c r="C9" s="694"/>
      <c r="D9" s="694"/>
      <c r="E9" s="704"/>
      <c r="F9" s="704"/>
      <c r="G9" s="704"/>
      <c r="H9" s="605"/>
      <c r="I9" s="695"/>
      <c r="M9" s="696"/>
    </row>
    <row r="10" spans="1:13" s="296" customFormat="1" ht="12" customHeight="1">
      <c r="A10" s="2009" t="s">
        <v>572</v>
      </c>
      <c r="B10" s="2010"/>
      <c r="C10" s="694"/>
      <c r="D10" s="694"/>
      <c r="E10" s="704"/>
      <c r="F10" s="704"/>
      <c r="G10" s="704"/>
      <c r="I10" s="695"/>
    </row>
    <row r="11" spans="1:13" s="296" customFormat="1" ht="12" customHeight="1">
      <c r="A11" s="1727" t="s">
        <v>95</v>
      </c>
      <c r="B11" s="1728"/>
      <c r="C11" s="697">
        <v>11078</v>
      </c>
      <c r="D11" s="697">
        <v>5980</v>
      </c>
      <c r="E11" s="697">
        <v>9009</v>
      </c>
      <c r="F11" s="697">
        <v>792</v>
      </c>
      <c r="G11" s="697">
        <v>425</v>
      </c>
      <c r="H11" s="170">
        <v>3.4</v>
      </c>
      <c r="I11" s="698">
        <v>1310</v>
      </c>
    </row>
    <row r="12" spans="1:13" s="296" customFormat="1" ht="12" customHeight="1">
      <c r="A12" s="1727" t="s">
        <v>573</v>
      </c>
      <c r="B12" s="1728"/>
      <c r="C12" s="694"/>
      <c r="D12" s="694"/>
      <c r="E12" s="704"/>
      <c r="F12" s="704"/>
      <c r="G12" s="704"/>
      <c r="H12" s="605"/>
      <c r="I12" s="695"/>
    </row>
    <row r="13" spans="1:13" s="296" customFormat="1" ht="12" customHeight="1">
      <c r="A13" s="1729" t="s">
        <v>96</v>
      </c>
      <c r="B13" s="1716"/>
      <c r="C13" s="694">
        <v>1449</v>
      </c>
      <c r="D13" s="694">
        <v>820</v>
      </c>
      <c r="E13" s="704">
        <v>1161</v>
      </c>
      <c r="F13" s="704">
        <v>100</v>
      </c>
      <c r="G13" s="704">
        <v>71</v>
      </c>
      <c r="H13" s="605">
        <v>3.4</v>
      </c>
      <c r="I13" s="695">
        <v>73</v>
      </c>
    </row>
    <row r="14" spans="1:13" s="296" customFormat="1" ht="12" customHeight="1">
      <c r="A14" s="1729" t="s">
        <v>97</v>
      </c>
      <c r="B14" s="1716"/>
      <c r="C14" s="694">
        <v>2930</v>
      </c>
      <c r="D14" s="694">
        <v>1691</v>
      </c>
      <c r="E14" s="704">
        <v>2285</v>
      </c>
      <c r="F14" s="704">
        <v>256</v>
      </c>
      <c r="G14" s="704">
        <v>112</v>
      </c>
      <c r="H14" s="605">
        <v>8.4</v>
      </c>
      <c r="I14" s="695">
        <v>180</v>
      </c>
    </row>
    <row r="15" spans="1:13" s="296" customFormat="1" ht="12" customHeight="1">
      <c r="A15" s="1729" t="s">
        <v>154</v>
      </c>
      <c r="B15" s="1716"/>
      <c r="C15" s="694">
        <v>3760</v>
      </c>
      <c r="D15" s="694">
        <v>1971</v>
      </c>
      <c r="E15" s="704">
        <v>3074</v>
      </c>
      <c r="F15" s="704">
        <v>235</v>
      </c>
      <c r="G15" s="704">
        <v>142</v>
      </c>
      <c r="H15" s="605">
        <v>2.4</v>
      </c>
      <c r="I15" s="695">
        <v>798</v>
      </c>
    </row>
    <row r="16" spans="1:13" s="296" customFormat="1" ht="12" customHeight="1">
      <c r="A16" s="1729" t="s">
        <v>155</v>
      </c>
      <c r="B16" s="1716"/>
      <c r="C16" s="694">
        <v>2939</v>
      </c>
      <c r="D16" s="694">
        <v>1498</v>
      </c>
      <c r="E16" s="704">
        <v>2489</v>
      </c>
      <c r="F16" s="704">
        <v>201</v>
      </c>
      <c r="G16" s="704">
        <v>100</v>
      </c>
      <c r="H16" s="605">
        <v>3.2</v>
      </c>
      <c r="I16" s="695">
        <v>259</v>
      </c>
    </row>
    <row r="17" spans="1:9" s="296" customFormat="1" ht="12" customHeight="1">
      <c r="A17" s="1727" t="s">
        <v>98</v>
      </c>
      <c r="B17" s="1728"/>
      <c r="C17" s="699">
        <v>12859</v>
      </c>
      <c r="D17" s="699">
        <v>7424</v>
      </c>
      <c r="E17" s="699">
        <v>10714</v>
      </c>
      <c r="F17" s="699">
        <v>1371</v>
      </c>
      <c r="G17" s="699">
        <v>486</v>
      </c>
      <c r="H17" s="170">
        <v>9.5</v>
      </c>
      <c r="I17" s="700">
        <v>796</v>
      </c>
    </row>
    <row r="18" spans="1:9" s="296" customFormat="1" ht="12" customHeight="1">
      <c r="A18" s="1727" t="s">
        <v>573</v>
      </c>
      <c r="B18" s="1728"/>
      <c r="C18" s="694"/>
      <c r="D18" s="694"/>
      <c r="E18" s="704"/>
      <c r="F18" s="704"/>
      <c r="G18" s="704"/>
      <c r="H18" s="605"/>
      <c r="I18" s="695"/>
    </row>
    <row r="19" spans="1:9" s="296" customFormat="1" ht="12" customHeight="1">
      <c r="A19" s="1729" t="s">
        <v>99</v>
      </c>
      <c r="B19" s="1716"/>
      <c r="C19" s="694">
        <v>2050</v>
      </c>
      <c r="D19" s="694">
        <v>1221</v>
      </c>
      <c r="E19" s="704">
        <v>1733</v>
      </c>
      <c r="F19" s="704">
        <v>212</v>
      </c>
      <c r="G19" s="704">
        <v>117</v>
      </c>
      <c r="H19" s="605">
        <v>7.1</v>
      </c>
      <c r="I19" s="695">
        <v>124</v>
      </c>
    </row>
    <row r="20" spans="1:9" s="296" customFormat="1" ht="12" customHeight="1">
      <c r="A20" s="1729" t="s">
        <v>100</v>
      </c>
      <c r="B20" s="1716"/>
      <c r="C20" s="694">
        <v>1988</v>
      </c>
      <c r="D20" s="694">
        <v>1062</v>
      </c>
      <c r="E20" s="704">
        <v>1668</v>
      </c>
      <c r="F20" s="704">
        <v>221</v>
      </c>
      <c r="G20" s="704">
        <v>73</v>
      </c>
      <c r="H20" s="605">
        <v>12.3</v>
      </c>
      <c r="I20" s="695">
        <v>73</v>
      </c>
    </row>
    <row r="21" spans="1:9" s="296" customFormat="1" ht="12" customHeight="1">
      <c r="A21" s="1729" t="s">
        <v>101</v>
      </c>
      <c r="B21" s="1716"/>
      <c r="C21" s="694">
        <v>1784</v>
      </c>
      <c r="D21" s="694">
        <v>1070</v>
      </c>
      <c r="E21" s="704">
        <v>1533</v>
      </c>
      <c r="F21" s="704">
        <v>264</v>
      </c>
      <c r="G21" s="704">
        <v>72</v>
      </c>
      <c r="H21" s="605">
        <v>10.4</v>
      </c>
      <c r="I21" s="695">
        <v>58</v>
      </c>
    </row>
    <row r="22" spans="1:9" s="296" customFormat="1" ht="12" customHeight="1">
      <c r="A22" s="1729" t="s">
        <v>102</v>
      </c>
      <c r="B22" s="1716"/>
      <c r="C22" s="694">
        <v>1504</v>
      </c>
      <c r="D22" s="694">
        <v>863</v>
      </c>
      <c r="E22" s="704">
        <v>1233</v>
      </c>
      <c r="F22" s="704">
        <v>160</v>
      </c>
      <c r="G22" s="704">
        <v>48</v>
      </c>
      <c r="H22" s="605">
        <v>10.3</v>
      </c>
      <c r="I22" s="695">
        <v>142</v>
      </c>
    </row>
    <row r="23" spans="1:9" s="296" customFormat="1" ht="12" customHeight="1">
      <c r="A23" s="1729" t="s">
        <v>114</v>
      </c>
      <c r="B23" s="1716"/>
      <c r="C23" s="694">
        <v>1251</v>
      </c>
      <c r="D23" s="694">
        <v>758</v>
      </c>
      <c r="E23" s="704">
        <v>993</v>
      </c>
      <c r="F23" s="704">
        <v>124</v>
      </c>
      <c r="G23" s="704">
        <v>53</v>
      </c>
      <c r="H23" s="605">
        <v>8.6</v>
      </c>
      <c r="I23" s="695">
        <v>175</v>
      </c>
    </row>
    <row r="24" spans="1:9" s="296" customFormat="1" ht="12" customHeight="1">
      <c r="A24" s="1729" t="s">
        <v>106</v>
      </c>
      <c r="B24" s="1716"/>
      <c r="C24" s="694">
        <v>1353</v>
      </c>
      <c r="D24" s="694">
        <v>819</v>
      </c>
      <c r="E24" s="704">
        <v>1117</v>
      </c>
      <c r="F24" s="704">
        <v>162</v>
      </c>
      <c r="G24" s="704">
        <v>55</v>
      </c>
      <c r="H24" s="605">
        <v>11.7</v>
      </c>
      <c r="I24" s="695">
        <v>52</v>
      </c>
    </row>
    <row r="25" spans="1:9" s="296" customFormat="1" ht="12" customHeight="1">
      <c r="A25" s="1729" t="s">
        <v>156</v>
      </c>
      <c r="B25" s="1716"/>
      <c r="C25" s="694">
        <v>2929</v>
      </c>
      <c r="D25" s="694">
        <v>1631</v>
      </c>
      <c r="E25" s="704">
        <v>2437</v>
      </c>
      <c r="F25" s="704">
        <v>228</v>
      </c>
      <c r="G25" s="704">
        <v>68</v>
      </c>
      <c r="H25" s="701">
        <v>9.1999999999999993</v>
      </c>
      <c r="I25" s="695">
        <v>172</v>
      </c>
    </row>
    <row r="26" spans="1:9" s="296" customFormat="1" ht="12" customHeight="1">
      <c r="A26" s="1727" t="s">
        <v>152</v>
      </c>
      <c r="B26" s="1728"/>
      <c r="C26" s="699">
        <v>12616</v>
      </c>
      <c r="D26" s="699">
        <v>7364</v>
      </c>
      <c r="E26" s="699">
        <v>10183</v>
      </c>
      <c r="F26" s="699">
        <v>1220</v>
      </c>
      <c r="G26" s="699">
        <v>472</v>
      </c>
      <c r="H26" s="170">
        <v>10.3</v>
      </c>
      <c r="I26" s="700">
        <v>761</v>
      </c>
    </row>
    <row r="27" spans="1:9" s="296" customFormat="1" ht="12" customHeight="1">
      <c r="A27" s="1727" t="s">
        <v>573</v>
      </c>
      <c r="B27" s="1728"/>
      <c r="C27" s="699"/>
      <c r="D27" s="699"/>
      <c r="E27" s="699"/>
      <c r="F27" s="699"/>
      <c r="G27" s="699"/>
      <c r="H27" s="170"/>
      <c r="I27" s="700"/>
    </row>
    <row r="28" spans="1:9" s="296" customFormat="1" ht="12" customHeight="1">
      <c r="A28" s="1729" t="s">
        <v>109</v>
      </c>
      <c r="B28" s="1716"/>
      <c r="C28" s="694">
        <v>6100</v>
      </c>
      <c r="D28" s="694">
        <v>3418</v>
      </c>
      <c r="E28" s="704">
        <v>4987</v>
      </c>
      <c r="F28" s="704">
        <v>659</v>
      </c>
      <c r="G28" s="704">
        <v>213</v>
      </c>
      <c r="H28" s="605">
        <v>10.8</v>
      </c>
      <c r="I28" s="695">
        <v>438</v>
      </c>
    </row>
    <row r="29" spans="1:9" s="296" customFormat="1" ht="12" customHeight="1">
      <c r="A29" s="1729" t="s">
        <v>111</v>
      </c>
      <c r="B29" s="1716"/>
      <c r="C29" s="694">
        <v>1573</v>
      </c>
      <c r="D29" s="694">
        <v>975</v>
      </c>
      <c r="E29" s="704">
        <v>1263</v>
      </c>
      <c r="F29" s="704">
        <v>144</v>
      </c>
      <c r="G29" s="704">
        <v>69</v>
      </c>
      <c r="H29" s="605">
        <v>9.8000000000000007</v>
      </c>
      <c r="I29" s="695">
        <v>160</v>
      </c>
    </row>
    <row r="30" spans="1:9" s="296" customFormat="1" ht="12" customHeight="1">
      <c r="A30" s="1729" t="s">
        <v>112</v>
      </c>
      <c r="B30" s="1716"/>
      <c r="C30" s="694">
        <v>2795</v>
      </c>
      <c r="D30" s="694">
        <v>1653</v>
      </c>
      <c r="E30" s="704">
        <v>2242</v>
      </c>
      <c r="F30" s="704">
        <v>234</v>
      </c>
      <c r="G30" s="704">
        <v>97</v>
      </c>
      <c r="H30" s="605">
        <v>10.3</v>
      </c>
      <c r="I30" s="695">
        <v>63</v>
      </c>
    </row>
    <row r="31" spans="1:9" s="296" customFormat="1" ht="12" customHeight="1">
      <c r="A31" s="2013" t="s">
        <v>116</v>
      </c>
      <c r="B31" s="2014"/>
      <c r="C31" s="694">
        <v>2148</v>
      </c>
      <c r="D31" s="694">
        <v>1318</v>
      </c>
      <c r="E31" s="704">
        <v>1691</v>
      </c>
      <c r="F31" s="704">
        <v>183</v>
      </c>
      <c r="G31" s="704">
        <v>93</v>
      </c>
      <c r="H31" s="605">
        <v>9.5</v>
      </c>
      <c r="I31" s="695">
        <v>100</v>
      </c>
    </row>
    <row r="32" spans="1:9" s="296" customFormat="1" ht="12" customHeight="1">
      <c r="A32" s="1727" t="s">
        <v>153</v>
      </c>
      <c r="B32" s="1728"/>
      <c r="C32" s="699">
        <v>5617</v>
      </c>
      <c r="D32" s="699">
        <v>3216</v>
      </c>
      <c r="E32" s="699">
        <v>4664</v>
      </c>
      <c r="F32" s="699">
        <v>634</v>
      </c>
      <c r="G32" s="699">
        <v>238</v>
      </c>
      <c r="H32" s="170">
        <v>8.6</v>
      </c>
      <c r="I32" s="700">
        <v>363</v>
      </c>
    </row>
    <row r="33" spans="1:9" s="296" customFormat="1" ht="12" customHeight="1">
      <c r="A33" s="1727" t="s">
        <v>573</v>
      </c>
      <c r="B33" s="1728"/>
      <c r="C33" s="694"/>
      <c r="D33" s="694"/>
      <c r="E33" s="704"/>
      <c r="F33" s="704"/>
      <c r="G33" s="704"/>
      <c r="H33" s="605"/>
      <c r="I33" s="695"/>
    </row>
    <row r="34" spans="1:9" s="296" customFormat="1" ht="12" customHeight="1">
      <c r="A34" s="1729" t="s">
        <v>103</v>
      </c>
      <c r="B34" s="1716"/>
      <c r="C34" s="694">
        <v>1576</v>
      </c>
      <c r="D34" s="694">
        <v>921</v>
      </c>
      <c r="E34" s="704">
        <v>1275</v>
      </c>
      <c r="F34" s="704">
        <v>148</v>
      </c>
      <c r="G34" s="704">
        <v>81</v>
      </c>
      <c r="H34" s="605">
        <v>10.7</v>
      </c>
      <c r="I34" s="695">
        <v>71</v>
      </c>
    </row>
    <row r="35" spans="1:9" s="296" customFormat="1" ht="12" customHeight="1">
      <c r="A35" s="1729" t="s">
        <v>104</v>
      </c>
      <c r="B35" s="1716"/>
      <c r="C35" s="694">
        <v>2177</v>
      </c>
      <c r="D35" s="694">
        <v>1281</v>
      </c>
      <c r="E35" s="704">
        <v>1895</v>
      </c>
      <c r="F35" s="704">
        <v>252</v>
      </c>
      <c r="G35" s="704">
        <v>83</v>
      </c>
      <c r="H35" s="605">
        <v>6.5</v>
      </c>
      <c r="I35" s="695">
        <v>202</v>
      </c>
    </row>
    <row r="36" spans="1:9" s="296" customFormat="1" ht="12" customHeight="1">
      <c r="A36" s="1729" t="s">
        <v>105</v>
      </c>
      <c r="B36" s="1716"/>
      <c r="C36" s="694">
        <v>1864</v>
      </c>
      <c r="D36" s="694">
        <v>1014</v>
      </c>
      <c r="E36" s="704">
        <v>1494</v>
      </c>
      <c r="F36" s="704">
        <v>234</v>
      </c>
      <c r="G36" s="704">
        <v>74</v>
      </c>
      <c r="H36" s="605">
        <v>11.1</v>
      </c>
      <c r="I36" s="695">
        <v>90</v>
      </c>
    </row>
    <row r="37" spans="1:9" s="296" customFormat="1" ht="12" customHeight="1">
      <c r="A37" s="1727" t="s">
        <v>107</v>
      </c>
      <c r="B37" s="1728"/>
      <c r="C37" s="699">
        <v>14069</v>
      </c>
      <c r="D37" s="699">
        <v>7797</v>
      </c>
      <c r="E37" s="699">
        <v>12136</v>
      </c>
      <c r="F37" s="699">
        <v>2085</v>
      </c>
      <c r="G37" s="699">
        <v>409</v>
      </c>
      <c r="H37" s="170">
        <v>11.4</v>
      </c>
      <c r="I37" s="700">
        <v>829</v>
      </c>
    </row>
    <row r="38" spans="1:9" s="296" customFormat="1" ht="12" customHeight="1">
      <c r="A38" s="1727" t="s">
        <v>573</v>
      </c>
      <c r="B38" s="1728"/>
      <c r="C38" s="694"/>
      <c r="D38" s="694"/>
      <c r="E38" s="704"/>
      <c r="F38" s="704"/>
      <c r="G38" s="704"/>
      <c r="H38" s="605"/>
      <c r="I38" s="695"/>
    </row>
    <row r="39" spans="1:9" ht="12" customHeight="1">
      <c r="A39" s="1729" t="s">
        <v>108</v>
      </c>
      <c r="B39" s="1716"/>
      <c r="C39" s="694">
        <v>2006</v>
      </c>
      <c r="D39" s="694">
        <v>992</v>
      </c>
      <c r="E39" s="704">
        <v>1663</v>
      </c>
      <c r="F39" s="704">
        <v>231</v>
      </c>
      <c r="G39" s="704">
        <v>70</v>
      </c>
      <c r="H39" s="605">
        <v>11.3</v>
      </c>
      <c r="I39" s="695">
        <v>173</v>
      </c>
    </row>
    <row r="40" spans="1:9" ht="12" customHeight="1">
      <c r="A40" s="1729" t="s">
        <v>110</v>
      </c>
      <c r="B40" s="1716"/>
      <c r="C40" s="694">
        <v>2624</v>
      </c>
      <c r="D40" s="694">
        <v>1543</v>
      </c>
      <c r="E40" s="704">
        <v>2193</v>
      </c>
      <c r="F40" s="704">
        <v>498</v>
      </c>
      <c r="G40" s="704">
        <v>90</v>
      </c>
      <c r="H40" s="605">
        <v>13.1</v>
      </c>
      <c r="I40" s="695">
        <v>56</v>
      </c>
    </row>
    <row r="41" spans="1:9" ht="12" customHeight="1">
      <c r="A41" s="1729" t="s">
        <v>113</v>
      </c>
      <c r="B41" s="1716"/>
      <c r="C41" s="694">
        <v>2065</v>
      </c>
      <c r="D41" s="694">
        <v>1183</v>
      </c>
      <c r="E41" s="704">
        <v>1772</v>
      </c>
      <c r="F41" s="704">
        <v>361</v>
      </c>
      <c r="G41" s="704">
        <v>67</v>
      </c>
      <c r="H41" s="605">
        <v>14.8</v>
      </c>
      <c r="I41" s="695">
        <v>118</v>
      </c>
    </row>
    <row r="42" spans="1:9" ht="12" customHeight="1">
      <c r="A42" s="1729" t="s">
        <v>115</v>
      </c>
      <c r="B42" s="1716"/>
      <c r="C42" s="694">
        <v>3881</v>
      </c>
      <c r="D42" s="694">
        <v>2195</v>
      </c>
      <c r="E42" s="704">
        <v>3412</v>
      </c>
      <c r="F42" s="704">
        <v>582</v>
      </c>
      <c r="G42" s="704">
        <v>113</v>
      </c>
      <c r="H42" s="605">
        <v>13.2</v>
      </c>
      <c r="I42" s="695">
        <v>146</v>
      </c>
    </row>
    <row r="43" spans="1:9" ht="12" customHeight="1">
      <c r="A43" s="1729" t="s">
        <v>157</v>
      </c>
      <c r="B43" s="1716"/>
      <c r="C43" s="694">
        <v>3493</v>
      </c>
      <c r="D43" s="694">
        <v>1884</v>
      </c>
      <c r="E43" s="704">
        <v>3096</v>
      </c>
      <c r="F43" s="704">
        <v>413</v>
      </c>
      <c r="G43" s="704">
        <v>69</v>
      </c>
      <c r="H43" s="605">
        <v>8.3000000000000007</v>
      </c>
      <c r="I43" s="695">
        <v>336</v>
      </c>
    </row>
    <row r="44" spans="1:9" s="31" customFormat="1" ht="18" customHeight="1">
      <c r="A44" s="681" t="s">
        <v>1097</v>
      </c>
      <c r="C44" s="681"/>
      <c r="D44" s="681"/>
      <c r="E44" s="681"/>
      <c r="F44" s="1204"/>
      <c r="G44" s="681"/>
      <c r="H44" s="681"/>
      <c r="I44" s="681"/>
    </row>
    <row r="45" spans="1:9" s="31" customFormat="1" ht="18" customHeight="1">
      <c r="A45" s="882" t="s">
        <v>956</v>
      </c>
      <c r="C45" s="881"/>
      <c r="D45" s="881"/>
      <c r="E45" s="881"/>
      <c r="F45" s="881"/>
      <c r="G45" s="881"/>
      <c r="H45" s="881"/>
      <c r="I45" s="881"/>
    </row>
    <row r="46" spans="1:9" s="31" customFormat="1" ht="10.5" customHeight="1">
      <c r="A46" s="421" t="s">
        <v>1096</v>
      </c>
    </row>
    <row r="47" spans="1:9">
      <c r="A47" s="892" t="s">
        <v>957</v>
      </c>
    </row>
  </sheetData>
  <mergeCells count="44">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H3:I3"/>
    <mergeCell ref="H4:I4"/>
    <mergeCell ref="C5:G5"/>
    <mergeCell ref="H5:H7"/>
    <mergeCell ref="I5:I7"/>
    <mergeCell ref="C6:C7"/>
    <mergeCell ref="D6:G6"/>
    <mergeCell ref="A5:B7"/>
    <mergeCell ref="A8:B8"/>
    <mergeCell ref="A9:B9"/>
    <mergeCell ref="A10:B10"/>
    <mergeCell ref="A11:B11"/>
  </mergeCells>
  <hyperlinks>
    <hyperlink ref="H3:I3" location="'Spis tablic     List of tables'!A1" display="Powrót do spisu tablic"/>
    <hyperlink ref="H4:I4" location="'Spis tablic     List of tables'!A1" display="Return to list tables"/>
    <hyperlink ref="H3" location="'Spis tablic     List of tables'!A1" display="Powrót do spisu tablic"/>
    <hyperlink ref="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heetViews>
  <sheetFormatPr defaultColWidth="9" defaultRowHeight="12"/>
  <cols>
    <col min="1" max="1" width="8.125" style="58" customWidth="1"/>
    <col min="2" max="2" width="12.375" style="58" customWidth="1"/>
    <col min="3" max="9" width="15.375" style="58" customWidth="1"/>
    <col min="10" max="14" width="13.75" style="58" customWidth="1"/>
    <col min="15" max="16384" width="9" style="58"/>
  </cols>
  <sheetData>
    <row r="1" spans="1:9">
      <c r="A1" s="83" t="s">
        <v>159</v>
      </c>
      <c r="B1" s="448" t="s">
        <v>264</v>
      </c>
      <c r="C1" s="90"/>
      <c r="D1" s="90"/>
      <c r="E1" s="90"/>
      <c r="F1" s="90"/>
      <c r="H1" s="1400" t="s">
        <v>0</v>
      </c>
      <c r="I1" s="1400"/>
    </row>
    <row r="2" spans="1:9">
      <c r="A2" s="471"/>
      <c r="B2" s="451" t="s">
        <v>246</v>
      </c>
      <c r="C2" s="452"/>
      <c r="D2" s="452"/>
      <c r="E2" s="452"/>
      <c r="F2" s="965"/>
      <c r="H2" s="1400" t="s">
        <v>1</v>
      </c>
      <c r="I2" s="1400"/>
    </row>
    <row r="3" spans="1:9" ht="88.5" customHeight="1">
      <c r="A3" s="1436" t="s">
        <v>1210</v>
      </c>
      <c r="B3" s="1436"/>
      <c r="C3" s="1412" t="s">
        <v>803</v>
      </c>
      <c r="D3" s="1414"/>
      <c r="E3" s="1412" t="s">
        <v>321</v>
      </c>
      <c r="F3" s="1406"/>
      <c r="G3" s="1406"/>
      <c r="H3" s="1412" t="s">
        <v>804</v>
      </c>
      <c r="I3" s="1406"/>
    </row>
    <row r="4" spans="1:9" ht="34.5" customHeight="1">
      <c r="A4" s="1474"/>
      <c r="B4" s="1474"/>
      <c r="C4" s="476" t="s">
        <v>2</v>
      </c>
      <c r="D4" s="477" t="s">
        <v>3</v>
      </c>
      <c r="E4" s="128" t="s">
        <v>322</v>
      </c>
      <c r="F4" s="478" t="s">
        <v>2</v>
      </c>
      <c r="G4" s="1031" t="s">
        <v>3</v>
      </c>
      <c r="H4" s="476" t="s">
        <v>2</v>
      </c>
      <c r="I4" s="478" t="s">
        <v>3</v>
      </c>
    </row>
    <row r="5" spans="1:9">
      <c r="A5" s="858">
        <v>2022</v>
      </c>
      <c r="B5" s="859" t="s">
        <v>901</v>
      </c>
      <c r="C5" s="27">
        <v>118.6</v>
      </c>
      <c r="D5" s="39" t="s">
        <v>84</v>
      </c>
      <c r="E5" s="321">
        <v>11484</v>
      </c>
      <c r="F5" s="287">
        <v>117.2</v>
      </c>
      <c r="G5" s="40" t="s">
        <v>84</v>
      </c>
      <c r="H5" s="27">
        <v>110</v>
      </c>
      <c r="I5" s="40" t="s">
        <v>84</v>
      </c>
    </row>
    <row r="6" spans="1:9">
      <c r="A6" s="291">
        <v>2023</v>
      </c>
      <c r="B6" s="1092" t="s">
        <v>901</v>
      </c>
      <c r="C6" s="27">
        <v>105.9</v>
      </c>
      <c r="D6" s="39" t="s">
        <v>84</v>
      </c>
      <c r="E6" s="321" t="s">
        <v>1337</v>
      </c>
      <c r="F6" s="287">
        <v>95.2</v>
      </c>
      <c r="G6" s="40" t="s">
        <v>84</v>
      </c>
      <c r="H6" s="27">
        <v>95.2</v>
      </c>
      <c r="I6" s="40" t="s">
        <v>84</v>
      </c>
    </row>
    <row r="7" spans="1:9" ht="18" customHeight="1">
      <c r="A7" s="45">
        <v>2023</v>
      </c>
      <c r="B7" s="362" t="s">
        <v>884</v>
      </c>
      <c r="C7" s="27">
        <v>121.8</v>
      </c>
      <c r="D7" s="27">
        <v>45.7</v>
      </c>
      <c r="E7" s="321" t="s">
        <v>1338</v>
      </c>
      <c r="F7" s="287" t="s">
        <v>1349</v>
      </c>
      <c r="G7" s="288" t="s">
        <v>1360</v>
      </c>
      <c r="H7" s="27">
        <v>99.3</v>
      </c>
      <c r="I7" s="28">
        <v>67.3</v>
      </c>
    </row>
    <row r="8" spans="1:9">
      <c r="A8" s="45"/>
      <c r="B8" s="362" t="s">
        <v>885</v>
      </c>
      <c r="C8" s="27">
        <v>128.69999999999999</v>
      </c>
      <c r="D8" s="27">
        <v>104.8</v>
      </c>
      <c r="E8" s="321" t="s">
        <v>1339</v>
      </c>
      <c r="F8" s="287" t="s">
        <v>1350</v>
      </c>
      <c r="G8" s="288" t="s">
        <v>1361</v>
      </c>
      <c r="H8" s="27">
        <v>94.6</v>
      </c>
      <c r="I8" s="28">
        <v>100.9</v>
      </c>
    </row>
    <row r="9" spans="1:9">
      <c r="A9" s="45"/>
      <c r="B9" s="362" t="s">
        <v>886</v>
      </c>
      <c r="C9" s="27">
        <v>104</v>
      </c>
      <c r="D9" s="27">
        <v>143.5</v>
      </c>
      <c r="E9" s="321" t="s">
        <v>1340</v>
      </c>
      <c r="F9" s="287" t="s">
        <v>1351</v>
      </c>
      <c r="G9" s="288" t="s">
        <v>1362</v>
      </c>
      <c r="H9" s="27">
        <v>88.7</v>
      </c>
      <c r="I9" s="28">
        <v>126.6</v>
      </c>
    </row>
    <row r="10" spans="1:9">
      <c r="A10" s="45"/>
      <c r="B10" s="362" t="s">
        <v>887</v>
      </c>
      <c r="C10" s="27">
        <v>96.5</v>
      </c>
      <c r="D10" s="27">
        <v>95.8</v>
      </c>
      <c r="E10" s="321">
        <v>986</v>
      </c>
      <c r="F10" s="287">
        <v>131.5</v>
      </c>
      <c r="G10" s="288" t="s">
        <v>1363</v>
      </c>
      <c r="H10" s="27">
        <v>86.9</v>
      </c>
      <c r="I10" s="28">
        <v>98.1</v>
      </c>
    </row>
    <row r="11" spans="1:9">
      <c r="A11" s="45"/>
      <c r="B11" s="362" t="s">
        <v>888</v>
      </c>
      <c r="C11" s="27">
        <v>106.7</v>
      </c>
      <c r="D11" s="27">
        <v>105.7</v>
      </c>
      <c r="E11" s="321" t="s">
        <v>1341</v>
      </c>
      <c r="F11" s="287" t="s">
        <v>1352</v>
      </c>
      <c r="G11" s="288" t="s">
        <v>1364</v>
      </c>
      <c r="H11" s="27">
        <v>87.5</v>
      </c>
      <c r="I11" s="28">
        <v>95</v>
      </c>
    </row>
    <row r="12" spans="1:9">
      <c r="A12" s="45"/>
      <c r="B12" s="362" t="s">
        <v>889</v>
      </c>
      <c r="C12" s="27">
        <v>128.80000000000001</v>
      </c>
      <c r="D12" s="27">
        <v>132.4</v>
      </c>
      <c r="E12" s="321" t="s">
        <v>1342</v>
      </c>
      <c r="F12" s="287" t="s">
        <v>1353</v>
      </c>
      <c r="G12" s="288" t="s">
        <v>1365</v>
      </c>
      <c r="H12" s="27">
        <v>86</v>
      </c>
      <c r="I12" s="28">
        <v>96.1</v>
      </c>
    </row>
    <row r="13" spans="1:9">
      <c r="A13" s="45"/>
      <c r="B13" s="362" t="s">
        <v>890</v>
      </c>
      <c r="C13" s="27">
        <v>130.30000000000001</v>
      </c>
      <c r="D13" s="27">
        <v>98.9</v>
      </c>
      <c r="E13" s="321" t="s">
        <v>1343</v>
      </c>
      <c r="F13" s="287" t="s">
        <v>1354</v>
      </c>
      <c r="G13" s="288" t="s">
        <v>1366</v>
      </c>
      <c r="H13" s="27">
        <v>79.599999999999994</v>
      </c>
      <c r="I13" s="28">
        <v>98.1</v>
      </c>
    </row>
    <row r="14" spans="1:9">
      <c r="A14" s="45"/>
      <c r="B14" s="362" t="s">
        <v>891</v>
      </c>
      <c r="C14" s="27">
        <v>102.7</v>
      </c>
      <c r="D14" s="27">
        <v>94.2</v>
      </c>
      <c r="E14" s="321" t="s">
        <v>1344</v>
      </c>
      <c r="F14" s="287" t="s">
        <v>1355</v>
      </c>
      <c r="G14" s="288" t="s">
        <v>1367</v>
      </c>
      <c r="H14" s="27">
        <v>78.099999999999994</v>
      </c>
      <c r="I14" s="28">
        <v>98.1</v>
      </c>
    </row>
    <row r="15" spans="1:9">
      <c r="A15" s="45"/>
      <c r="B15" s="362" t="s">
        <v>892</v>
      </c>
      <c r="C15" s="27">
        <v>116.3</v>
      </c>
      <c r="D15" s="27">
        <v>116.6</v>
      </c>
      <c r="E15" s="321" t="s">
        <v>1345</v>
      </c>
      <c r="F15" s="287" t="s">
        <v>1356</v>
      </c>
      <c r="G15" s="288" t="s">
        <v>1368</v>
      </c>
      <c r="H15" s="27">
        <v>89.4</v>
      </c>
      <c r="I15" s="28">
        <v>119.6</v>
      </c>
    </row>
    <row r="16" spans="1:9">
      <c r="A16" s="45"/>
      <c r="B16" s="362" t="s">
        <v>893</v>
      </c>
      <c r="C16" s="27">
        <v>101.3</v>
      </c>
      <c r="D16" s="27">
        <v>89.6</v>
      </c>
      <c r="E16" s="321" t="s">
        <v>1346</v>
      </c>
      <c r="F16" s="287" t="s">
        <v>1357</v>
      </c>
      <c r="G16" s="288" t="s">
        <v>1369</v>
      </c>
      <c r="H16" s="27">
        <v>102.7</v>
      </c>
      <c r="I16" s="28">
        <v>113.8</v>
      </c>
    </row>
    <row r="17" spans="1:9">
      <c r="A17" s="45"/>
      <c r="B17" s="362" t="s">
        <v>894</v>
      </c>
      <c r="C17" s="27">
        <v>125.6</v>
      </c>
      <c r="D17" s="27">
        <v>136.19999999999999</v>
      </c>
      <c r="E17" s="321" t="s">
        <v>1347</v>
      </c>
      <c r="F17" s="287" t="s">
        <v>1358</v>
      </c>
      <c r="G17" s="288" t="s">
        <v>1370</v>
      </c>
      <c r="H17" s="27">
        <v>95.1</v>
      </c>
      <c r="I17" s="28">
        <v>97.9</v>
      </c>
    </row>
    <row r="18" spans="1:9">
      <c r="A18" s="45"/>
      <c r="B18" s="362" t="s">
        <v>895</v>
      </c>
      <c r="C18" s="27">
        <v>127.5</v>
      </c>
      <c r="D18" s="27">
        <v>104.2</v>
      </c>
      <c r="E18" s="321" t="s">
        <v>1348</v>
      </c>
      <c r="F18" s="287" t="s">
        <v>1359</v>
      </c>
      <c r="G18" s="288" t="s">
        <v>1371</v>
      </c>
      <c r="H18" s="27">
        <v>89</v>
      </c>
      <c r="I18" s="28">
        <v>90.1</v>
      </c>
    </row>
    <row r="19" spans="1:9">
      <c r="A19" s="45">
        <v>2024</v>
      </c>
      <c r="B19" s="362" t="s">
        <v>884</v>
      </c>
      <c r="C19" s="27">
        <v>107.2</v>
      </c>
      <c r="D19" s="27">
        <v>38.5</v>
      </c>
      <c r="E19" s="321">
        <v>590</v>
      </c>
      <c r="F19" s="287">
        <v>77.5</v>
      </c>
      <c r="G19" s="288">
        <v>57.1</v>
      </c>
      <c r="H19" s="27">
        <v>116.2</v>
      </c>
      <c r="I19" s="28">
        <v>87.9</v>
      </c>
    </row>
    <row r="20" spans="1:9">
      <c r="A20" s="45"/>
      <c r="B20" s="362" t="s">
        <v>885</v>
      </c>
      <c r="C20" s="27">
        <v>136.80000000000001</v>
      </c>
      <c r="D20" s="27">
        <v>133.69999999999999</v>
      </c>
      <c r="E20" s="321">
        <v>663</v>
      </c>
      <c r="F20" s="287">
        <v>71.099999999999994</v>
      </c>
      <c r="G20" s="288">
        <v>112.4</v>
      </c>
      <c r="H20" s="27">
        <v>127.4</v>
      </c>
      <c r="I20" s="28">
        <v>110.5</v>
      </c>
    </row>
    <row r="21" spans="1:9">
      <c r="A21" s="45"/>
      <c r="B21" s="362" t="s">
        <v>886</v>
      </c>
      <c r="C21" s="27">
        <v>70.400000000000006</v>
      </c>
      <c r="D21" s="27">
        <v>73.900000000000006</v>
      </c>
      <c r="E21" s="321">
        <v>824</v>
      </c>
      <c r="F21" s="287">
        <v>83.8</v>
      </c>
      <c r="G21" s="288">
        <v>124.3</v>
      </c>
      <c r="H21" s="27">
        <v>114.4</v>
      </c>
      <c r="I21" s="28">
        <v>113.7</v>
      </c>
    </row>
    <row r="22" spans="1:9" s="31" customFormat="1" ht="16.5" customHeight="1">
      <c r="A22" s="1471" t="s">
        <v>1101</v>
      </c>
      <c r="B22" s="1471"/>
      <c r="C22" s="1471"/>
      <c r="D22" s="1471"/>
      <c r="E22" s="1471"/>
      <c r="F22" s="1471"/>
      <c r="G22" s="1471"/>
      <c r="H22" s="1471"/>
      <c r="I22" s="1471"/>
    </row>
    <row r="23" spans="1:9" s="31" customFormat="1" ht="12.75" customHeight="1">
      <c r="A23" s="1472" t="s">
        <v>1102</v>
      </c>
      <c r="B23" s="1473"/>
      <c r="C23" s="1473"/>
      <c r="D23" s="1473"/>
      <c r="E23" s="1473"/>
      <c r="F23" s="1473"/>
      <c r="G23" s="1473"/>
      <c r="H23" s="1473"/>
      <c r="I23" s="1473"/>
    </row>
    <row r="25" spans="1:9">
      <c r="E25" s="301"/>
    </row>
    <row r="26" spans="1:9">
      <c r="A26" s="31"/>
      <c r="E26" s="479"/>
    </row>
    <row r="27" spans="1:9">
      <c r="A27" s="31"/>
      <c r="E27" s="479"/>
    </row>
    <row r="28" spans="1:9">
      <c r="E28" s="479"/>
    </row>
    <row r="29" spans="1:9">
      <c r="E29" s="479"/>
    </row>
    <row r="30" spans="1:9">
      <c r="E30" s="479"/>
    </row>
    <row r="31" spans="1:9">
      <c r="E31" s="479"/>
    </row>
    <row r="32" spans="1:9">
      <c r="E32" s="479"/>
    </row>
    <row r="33" spans="5:5">
      <c r="E33" s="479"/>
    </row>
    <row r="34" spans="5:5">
      <c r="E34" s="479"/>
    </row>
  </sheetData>
  <mergeCells count="8">
    <mergeCell ref="A22:I22"/>
    <mergeCell ref="A23:I23"/>
    <mergeCell ref="H1:I1"/>
    <mergeCell ref="H2:I2"/>
    <mergeCell ref="A3:B4"/>
    <mergeCell ref="C3:D3"/>
    <mergeCell ref="E3:G3"/>
    <mergeCell ref="H3:I3"/>
  </mergeCells>
  <phoneticPr fontId="0" type="noConversion"/>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heetViews>
  <sheetFormatPr defaultColWidth="9" defaultRowHeight="12"/>
  <cols>
    <col min="1" max="1" width="8.125" style="296" customWidth="1"/>
    <col min="2" max="2" width="22.125" style="296" customWidth="1"/>
    <col min="3" max="7" width="19.625" style="296" customWidth="1"/>
    <col min="8" max="16384" width="9" style="296"/>
  </cols>
  <sheetData>
    <row r="1" spans="1:7" ht="14.85" customHeight="1">
      <c r="A1" s="643" t="s">
        <v>189</v>
      </c>
      <c r="B1" s="448" t="s">
        <v>1264</v>
      </c>
      <c r="C1" s="448"/>
      <c r="D1" s="448"/>
      <c r="E1" s="448"/>
      <c r="F1" s="58"/>
      <c r="G1" s="58"/>
    </row>
    <row r="2" spans="1:7" ht="12.75" customHeight="1">
      <c r="A2" s="83"/>
      <c r="B2" s="1163" t="s">
        <v>1262</v>
      </c>
      <c r="C2" s="83"/>
      <c r="D2" s="83"/>
      <c r="E2" s="83"/>
      <c r="F2" s="58"/>
      <c r="G2" s="58"/>
    </row>
    <row r="3" spans="1:7" ht="12.75" customHeight="1">
      <c r="A3" s="83"/>
      <c r="B3" s="148" t="s">
        <v>1265</v>
      </c>
      <c r="C3" s="471"/>
      <c r="D3" s="471"/>
      <c r="E3" s="471"/>
      <c r="F3" s="1400" t="s">
        <v>0</v>
      </c>
      <c r="G3" s="1400"/>
    </row>
    <row r="4" spans="1:7" ht="12.75" customHeight="1">
      <c r="A4" s="83"/>
      <c r="B4" s="148" t="s">
        <v>1263</v>
      </c>
      <c r="C4" s="471"/>
      <c r="D4" s="471"/>
      <c r="E4" s="471"/>
      <c r="F4" s="1400" t="s">
        <v>1</v>
      </c>
      <c r="G4" s="1400"/>
    </row>
    <row r="5" spans="1:7" ht="31.5" customHeight="1">
      <c r="A5" s="2011" t="s">
        <v>582</v>
      </c>
      <c r="B5" s="2012"/>
      <c r="C5" s="1467" t="s">
        <v>583</v>
      </c>
      <c r="D5" s="1469"/>
      <c r="E5" s="1469"/>
      <c r="F5" s="1469"/>
      <c r="G5" s="1469"/>
    </row>
    <row r="6" spans="1:7" ht="36.75" customHeight="1">
      <c r="A6" s="1410"/>
      <c r="B6" s="1466"/>
      <c r="C6" s="379" t="s">
        <v>912</v>
      </c>
      <c r="D6" s="702" t="s">
        <v>91</v>
      </c>
      <c r="E6" s="702" t="s">
        <v>92</v>
      </c>
      <c r="F6" s="702" t="s">
        <v>93</v>
      </c>
      <c r="G6" s="690" t="s">
        <v>584</v>
      </c>
    </row>
    <row r="7" spans="1:7" ht="19.5" customHeight="1">
      <c r="A7" s="1727" t="s">
        <v>94</v>
      </c>
      <c r="B7" s="1728"/>
      <c r="C7" s="691">
        <v>7717</v>
      </c>
      <c r="D7" s="691">
        <v>14037</v>
      </c>
      <c r="E7" s="691">
        <v>14608</v>
      </c>
      <c r="F7" s="691">
        <v>11778</v>
      </c>
      <c r="G7" s="693">
        <v>8099</v>
      </c>
    </row>
    <row r="8" spans="1:7" ht="12.6" customHeight="1">
      <c r="A8" s="1717" t="s">
        <v>38</v>
      </c>
      <c r="B8" s="1718"/>
      <c r="C8" s="694"/>
      <c r="D8" s="694"/>
      <c r="E8" s="694"/>
      <c r="F8" s="694"/>
      <c r="G8" s="695"/>
    </row>
    <row r="9" spans="1:7" ht="15" customHeight="1">
      <c r="A9" s="2009" t="s">
        <v>572</v>
      </c>
      <c r="B9" s="2010"/>
      <c r="C9" s="694"/>
      <c r="D9" s="694"/>
      <c r="E9" s="694"/>
      <c r="F9" s="694"/>
      <c r="G9" s="695"/>
    </row>
    <row r="10" spans="1:7" s="703" customFormat="1" ht="15" customHeight="1">
      <c r="A10" s="1727" t="s">
        <v>95</v>
      </c>
      <c r="B10" s="1728"/>
      <c r="C10" s="699">
        <v>1252</v>
      </c>
      <c r="D10" s="699">
        <v>2750</v>
      </c>
      <c r="E10" s="699">
        <v>2996</v>
      </c>
      <c r="F10" s="699">
        <v>2458</v>
      </c>
      <c r="G10" s="700">
        <v>1622</v>
      </c>
    </row>
    <row r="11" spans="1:7" ht="11.1" customHeight="1">
      <c r="A11" s="1727" t="s">
        <v>578</v>
      </c>
      <c r="B11" s="1728"/>
      <c r="C11" s="699"/>
      <c r="D11" s="699"/>
      <c r="E11" s="699"/>
      <c r="F11" s="699"/>
      <c r="G11" s="700"/>
    </row>
    <row r="12" spans="1:7" ht="11.1" customHeight="1">
      <c r="A12" s="1729" t="s">
        <v>96</v>
      </c>
      <c r="B12" s="1716"/>
      <c r="C12" s="694">
        <v>199</v>
      </c>
      <c r="D12" s="694">
        <v>358</v>
      </c>
      <c r="E12" s="694">
        <v>381</v>
      </c>
      <c r="F12" s="694">
        <v>280</v>
      </c>
      <c r="G12" s="695">
        <v>231</v>
      </c>
    </row>
    <row r="13" spans="1:7" ht="11.1" customHeight="1">
      <c r="A13" s="1729" t="s">
        <v>97</v>
      </c>
      <c r="B13" s="1716"/>
      <c r="C13" s="694">
        <v>424</v>
      </c>
      <c r="D13" s="694">
        <v>813</v>
      </c>
      <c r="E13" s="694">
        <v>785</v>
      </c>
      <c r="F13" s="694">
        <v>577</v>
      </c>
      <c r="G13" s="695">
        <v>331</v>
      </c>
    </row>
    <row r="14" spans="1:7" ht="11.1" customHeight="1">
      <c r="A14" s="1729" t="s">
        <v>154</v>
      </c>
      <c r="B14" s="1716"/>
      <c r="C14" s="694">
        <v>357</v>
      </c>
      <c r="D14" s="694">
        <v>879</v>
      </c>
      <c r="E14" s="694">
        <v>994</v>
      </c>
      <c r="F14" s="694">
        <v>912</v>
      </c>
      <c r="G14" s="695">
        <v>618</v>
      </c>
    </row>
    <row r="15" spans="1:7" ht="11.1" customHeight="1">
      <c r="A15" s="1729" t="s">
        <v>155</v>
      </c>
      <c r="B15" s="1716"/>
      <c r="C15" s="694">
        <v>272</v>
      </c>
      <c r="D15" s="694">
        <v>700</v>
      </c>
      <c r="E15" s="694">
        <v>836</v>
      </c>
      <c r="F15" s="694">
        <v>689</v>
      </c>
      <c r="G15" s="695">
        <v>442</v>
      </c>
    </row>
    <row r="16" spans="1:7" s="703" customFormat="1" ht="15" customHeight="1">
      <c r="A16" s="1727" t="s">
        <v>98</v>
      </c>
      <c r="B16" s="1728"/>
      <c r="C16" s="699">
        <v>2025</v>
      </c>
      <c r="D16" s="699">
        <v>3258</v>
      </c>
      <c r="E16" s="699">
        <v>3286</v>
      </c>
      <c r="F16" s="699">
        <v>2531</v>
      </c>
      <c r="G16" s="700">
        <v>1759</v>
      </c>
    </row>
    <row r="17" spans="1:7" ht="11.1" customHeight="1">
      <c r="A17" s="1727" t="s">
        <v>573</v>
      </c>
      <c r="B17" s="1728"/>
      <c r="C17" s="699"/>
      <c r="D17" s="699"/>
      <c r="E17" s="699"/>
      <c r="F17" s="699"/>
      <c r="G17" s="700"/>
    </row>
    <row r="18" spans="1:7" ht="11.1" customHeight="1">
      <c r="A18" s="1729" t="s">
        <v>99</v>
      </c>
      <c r="B18" s="1716"/>
      <c r="C18" s="694">
        <v>371</v>
      </c>
      <c r="D18" s="694">
        <v>554</v>
      </c>
      <c r="E18" s="694">
        <v>503</v>
      </c>
      <c r="F18" s="694">
        <v>409</v>
      </c>
      <c r="G18" s="695">
        <v>213</v>
      </c>
    </row>
    <row r="19" spans="1:7" ht="11.1" customHeight="1">
      <c r="A19" s="1729" t="s">
        <v>100</v>
      </c>
      <c r="B19" s="1716"/>
      <c r="C19" s="694">
        <v>319</v>
      </c>
      <c r="D19" s="694">
        <v>504</v>
      </c>
      <c r="E19" s="694">
        <v>509</v>
      </c>
      <c r="F19" s="694">
        <v>397</v>
      </c>
      <c r="G19" s="695">
        <v>259</v>
      </c>
    </row>
    <row r="20" spans="1:7" ht="11.1" customHeight="1">
      <c r="A20" s="1729" t="s">
        <v>101</v>
      </c>
      <c r="B20" s="1716"/>
      <c r="C20" s="694">
        <v>296</v>
      </c>
      <c r="D20" s="694">
        <v>488</v>
      </c>
      <c r="E20" s="694">
        <v>432</v>
      </c>
      <c r="F20" s="694">
        <v>327</v>
      </c>
      <c r="G20" s="695">
        <v>241</v>
      </c>
    </row>
    <row r="21" spans="1:7" ht="11.1" customHeight="1">
      <c r="A21" s="1729" t="s">
        <v>102</v>
      </c>
      <c r="B21" s="1716"/>
      <c r="C21" s="694">
        <v>245</v>
      </c>
      <c r="D21" s="694">
        <v>386</v>
      </c>
      <c r="E21" s="694">
        <v>374</v>
      </c>
      <c r="F21" s="694">
        <v>282</v>
      </c>
      <c r="G21" s="695">
        <v>217</v>
      </c>
    </row>
    <row r="22" spans="1:7" ht="11.1" customHeight="1">
      <c r="A22" s="1729" t="s">
        <v>114</v>
      </c>
      <c r="B22" s="1716"/>
      <c r="C22" s="694">
        <v>205</v>
      </c>
      <c r="D22" s="694">
        <v>334</v>
      </c>
      <c r="E22" s="694">
        <v>309</v>
      </c>
      <c r="F22" s="694">
        <v>226</v>
      </c>
      <c r="G22" s="695">
        <v>177</v>
      </c>
    </row>
    <row r="23" spans="1:7" ht="11.1" customHeight="1">
      <c r="A23" s="1729" t="s">
        <v>106</v>
      </c>
      <c r="B23" s="1716"/>
      <c r="C23" s="694">
        <v>238</v>
      </c>
      <c r="D23" s="694">
        <v>354</v>
      </c>
      <c r="E23" s="694">
        <v>321</v>
      </c>
      <c r="F23" s="694">
        <v>256</v>
      </c>
      <c r="G23" s="695">
        <v>184</v>
      </c>
    </row>
    <row r="24" spans="1:7" ht="11.1" customHeight="1">
      <c r="A24" s="1729" t="s">
        <v>156</v>
      </c>
      <c r="B24" s="1716"/>
      <c r="C24" s="694">
        <v>351</v>
      </c>
      <c r="D24" s="694">
        <v>638</v>
      </c>
      <c r="E24" s="694">
        <v>838</v>
      </c>
      <c r="F24" s="694">
        <v>634</v>
      </c>
      <c r="G24" s="695">
        <v>468</v>
      </c>
    </row>
    <row r="25" spans="1:7" s="703" customFormat="1" ht="15" customHeight="1">
      <c r="A25" s="1727" t="s">
        <v>152</v>
      </c>
      <c r="B25" s="1728"/>
      <c r="C25" s="699">
        <v>1825</v>
      </c>
      <c r="D25" s="699">
        <v>3219</v>
      </c>
      <c r="E25" s="699">
        <v>3274</v>
      </c>
      <c r="F25" s="699">
        <v>2568</v>
      </c>
      <c r="G25" s="700">
        <v>1730</v>
      </c>
    </row>
    <row r="26" spans="1:7" ht="11.1" customHeight="1">
      <c r="A26" s="1727" t="s">
        <v>573</v>
      </c>
      <c r="B26" s="1728"/>
      <c r="C26" s="699"/>
      <c r="D26" s="699"/>
      <c r="E26" s="699"/>
      <c r="F26" s="699"/>
      <c r="G26" s="700"/>
    </row>
    <row r="27" spans="1:7" ht="11.1" customHeight="1">
      <c r="A27" s="1729" t="s">
        <v>109</v>
      </c>
      <c r="B27" s="1716"/>
      <c r="C27" s="704">
        <v>797</v>
      </c>
      <c r="D27" s="704">
        <v>1547</v>
      </c>
      <c r="E27" s="704">
        <v>1649</v>
      </c>
      <c r="F27" s="704">
        <v>1282</v>
      </c>
      <c r="G27" s="286">
        <v>825</v>
      </c>
    </row>
    <row r="28" spans="1:7" ht="11.1" customHeight="1">
      <c r="A28" s="1729" t="s">
        <v>111</v>
      </c>
      <c r="B28" s="1716"/>
      <c r="C28" s="704">
        <v>252</v>
      </c>
      <c r="D28" s="704">
        <v>406</v>
      </c>
      <c r="E28" s="704">
        <v>419</v>
      </c>
      <c r="F28" s="704">
        <v>295</v>
      </c>
      <c r="G28" s="286">
        <v>201</v>
      </c>
    </row>
    <row r="29" spans="1:7" ht="11.1" customHeight="1">
      <c r="A29" s="1729" t="s">
        <v>112</v>
      </c>
      <c r="B29" s="1716"/>
      <c r="C29" s="704">
        <v>414</v>
      </c>
      <c r="D29" s="704">
        <v>766</v>
      </c>
      <c r="E29" s="704">
        <v>657</v>
      </c>
      <c r="F29" s="704">
        <v>542</v>
      </c>
      <c r="G29" s="286">
        <v>416</v>
      </c>
    </row>
    <row r="30" spans="1:7" ht="11.1" customHeight="1">
      <c r="A30" s="2013" t="s">
        <v>116</v>
      </c>
      <c r="B30" s="2014"/>
      <c r="C30" s="704">
        <v>362</v>
      </c>
      <c r="D30" s="704">
        <v>500</v>
      </c>
      <c r="E30" s="704">
        <v>549</v>
      </c>
      <c r="F30" s="704">
        <v>449</v>
      </c>
      <c r="G30" s="286">
        <v>288</v>
      </c>
    </row>
    <row r="31" spans="1:7" s="703" customFormat="1" ht="15" customHeight="1">
      <c r="A31" s="1727" t="s">
        <v>153</v>
      </c>
      <c r="B31" s="1728"/>
      <c r="C31" s="699">
        <v>912</v>
      </c>
      <c r="D31" s="699">
        <v>1387</v>
      </c>
      <c r="E31" s="699">
        <v>1403</v>
      </c>
      <c r="F31" s="699">
        <v>1103</v>
      </c>
      <c r="G31" s="700">
        <v>812</v>
      </c>
    </row>
    <row r="32" spans="1:7" ht="11.1" customHeight="1">
      <c r="A32" s="1727" t="s">
        <v>573</v>
      </c>
      <c r="B32" s="1728"/>
      <c r="C32" s="699"/>
      <c r="D32" s="699"/>
      <c r="E32" s="699"/>
      <c r="F32" s="699"/>
      <c r="G32" s="700"/>
    </row>
    <row r="33" spans="1:7" ht="11.1" customHeight="1">
      <c r="A33" s="1729" t="s">
        <v>103</v>
      </c>
      <c r="B33" s="1716"/>
      <c r="C33" s="694">
        <v>260</v>
      </c>
      <c r="D33" s="694">
        <v>418</v>
      </c>
      <c r="E33" s="694">
        <v>423</v>
      </c>
      <c r="F33" s="694">
        <v>281</v>
      </c>
      <c r="G33" s="695">
        <v>194</v>
      </c>
    </row>
    <row r="34" spans="1:7" ht="11.1" customHeight="1">
      <c r="A34" s="1729" t="s">
        <v>104</v>
      </c>
      <c r="B34" s="1716"/>
      <c r="C34" s="694">
        <v>341</v>
      </c>
      <c r="D34" s="694">
        <v>503</v>
      </c>
      <c r="E34" s="694">
        <v>501</v>
      </c>
      <c r="F34" s="694">
        <v>467</v>
      </c>
      <c r="G34" s="695">
        <v>365</v>
      </c>
    </row>
    <row r="35" spans="1:7" ht="11.1" customHeight="1">
      <c r="A35" s="1729" t="s">
        <v>105</v>
      </c>
      <c r="B35" s="1716"/>
      <c r="C35" s="694">
        <v>311</v>
      </c>
      <c r="D35" s="694">
        <v>466</v>
      </c>
      <c r="E35" s="694">
        <v>479</v>
      </c>
      <c r="F35" s="694">
        <v>355</v>
      </c>
      <c r="G35" s="695">
        <v>253</v>
      </c>
    </row>
    <row r="36" spans="1:7" s="703" customFormat="1" ht="21.75" customHeight="1">
      <c r="A36" s="1727" t="s">
        <v>107</v>
      </c>
      <c r="B36" s="1728"/>
      <c r="C36" s="699">
        <v>1703</v>
      </c>
      <c r="D36" s="699">
        <v>3423</v>
      </c>
      <c r="E36" s="699">
        <v>3649</v>
      </c>
      <c r="F36" s="699">
        <v>3118</v>
      </c>
      <c r="G36" s="700">
        <v>2176</v>
      </c>
    </row>
    <row r="37" spans="1:7" ht="11.1" customHeight="1">
      <c r="A37" s="1727" t="s">
        <v>573</v>
      </c>
      <c r="B37" s="1728"/>
      <c r="C37" s="699"/>
      <c r="D37" s="699"/>
      <c r="E37" s="699"/>
      <c r="F37" s="699"/>
      <c r="G37" s="700"/>
    </row>
    <row r="38" spans="1:7" ht="11.1" customHeight="1">
      <c r="A38" s="1729" t="s">
        <v>108</v>
      </c>
      <c r="B38" s="1716"/>
      <c r="C38" s="694">
        <v>269</v>
      </c>
      <c r="D38" s="694">
        <v>494</v>
      </c>
      <c r="E38" s="694">
        <v>509</v>
      </c>
      <c r="F38" s="694">
        <v>417</v>
      </c>
      <c r="G38" s="695">
        <v>317</v>
      </c>
    </row>
    <row r="39" spans="1:7" ht="11.1" customHeight="1">
      <c r="A39" s="1729" t="s">
        <v>110</v>
      </c>
      <c r="B39" s="1716"/>
      <c r="C39" s="694">
        <v>414</v>
      </c>
      <c r="D39" s="694">
        <v>766</v>
      </c>
      <c r="E39" s="694">
        <v>631</v>
      </c>
      <c r="F39" s="694">
        <v>504</v>
      </c>
      <c r="G39" s="695">
        <v>309</v>
      </c>
    </row>
    <row r="40" spans="1:7" ht="11.1" customHeight="1">
      <c r="A40" s="1729" t="s">
        <v>113</v>
      </c>
      <c r="B40" s="1716"/>
      <c r="C40" s="694">
        <v>271</v>
      </c>
      <c r="D40" s="694">
        <v>509</v>
      </c>
      <c r="E40" s="694">
        <v>555</v>
      </c>
      <c r="F40" s="694">
        <v>424</v>
      </c>
      <c r="G40" s="695">
        <v>306</v>
      </c>
    </row>
    <row r="41" spans="1:7" ht="11.1" customHeight="1">
      <c r="A41" s="1729" t="s">
        <v>115</v>
      </c>
      <c r="B41" s="1716"/>
      <c r="C41" s="694">
        <v>481</v>
      </c>
      <c r="D41" s="694">
        <v>928</v>
      </c>
      <c r="E41" s="694">
        <v>994</v>
      </c>
      <c r="F41" s="694">
        <v>873</v>
      </c>
      <c r="G41" s="695">
        <v>605</v>
      </c>
    </row>
    <row r="42" spans="1:7" ht="11.1" customHeight="1">
      <c r="A42" s="1729" t="s">
        <v>157</v>
      </c>
      <c r="B42" s="1716"/>
      <c r="C42" s="694">
        <v>268</v>
      </c>
      <c r="D42" s="694">
        <v>726</v>
      </c>
      <c r="E42" s="694">
        <v>960</v>
      </c>
      <c r="F42" s="694">
        <v>900</v>
      </c>
      <c r="G42" s="695">
        <v>639</v>
      </c>
    </row>
    <row r="43" spans="1:7" ht="21" customHeight="1">
      <c r="A43" s="960" t="s">
        <v>956</v>
      </c>
    </row>
    <row r="44" spans="1:7" ht="14.85" customHeight="1">
      <c r="A44" s="892" t="s">
        <v>957</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33:B33"/>
    <mergeCell ref="A34:B34"/>
    <mergeCell ref="A35:B35"/>
    <mergeCell ref="A36:B36"/>
    <mergeCell ref="A42:B42"/>
    <mergeCell ref="A37:B37"/>
    <mergeCell ref="A38:B38"/>
    <mergeCell ref="A39:B39"/>
    <mergeCell ref="A40:B40"/>
    <mergeCell ref="A41:B41"/>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5:B6"/>
    <mergeCell ref="F3:G3"/>
    <mergeCell ref="F4:G4"/>
    <mergeCell ref="C5:G5"/>
    <mergeCell ref="A7:B7"/>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heetViews>
  <sheetFormatPr defaultColWidth="9" defaultRowHeight="12"/>
  <cols>
    <col min="1" max="1" width="8.125" style="58" customWidth="1"/>
    <col min="2" max="2" width="22.125" style="296" customWidth="1"/>
    <col min="3" max="7" width="19.625" style="296" customWidth="1"/>
    <col min="8" max="16384" width="9" style="58"/>
  </cols>
  <sheetData>
    <row r="1" spans="1:7">
      <c r="A1" s="436" t="s">
        <v>186</v>
      </c>
      <c r="B1" s="593" t="s">
        <v>1266</v>
      </c>
      <c r="C1" s="593"/>
      <c r="D1" s="593"/>
      <c r="E1" s="593"/>
      <c r="F1" s="58"/>
      <c r="G1" s="58"/>
    </row>
    <row r="2" spans="1:7" ht="12.75" customHeight="1">
      <c r="B2" s="1067" t="s">
        <v>1262</v>
      </c>
      <c r="C2" s="62"/>
      <c r="D2" s="62"/>
      <c r="E2" s="62"/>
      <c r="F2" s="58"/>
      <c r="G2" s="58"/>
    </row>
    <row r="3" spans="1:7" ht="12.75" customHeight="1">
      <c r="B3" s="451" t="s">
        <v>1267</v>
      </c>
      <c r="C3" s="662"/>
      <c r="D3" s="662"/>
      <c r="E3" s="662"/>
      <c r="F3" s="1400" t="s">
        <v>0</v>
      </c>
      <c r="G3" s="1400"/>
    </row>
    <row r="4" spans="1:7" ht="12.75" customHeight="1">
      <c r="B4" s="148" t="s">
        <v>1263</v>
      </c>
      <c r="C4" s="705"/>
      <c r="D4" s="705"/>
      <c r="E4" s="705"/>
      <c r="F4" s="1400" t="s">
        <v>1</v>
      </c>
      <c r="G4" s="1400"/>
    </row>
    <row r="5" spans="1:7" ht="37.5" customHeight="1">
      <c r="A5" s="1565" t="s">
        <v>429</v>
      </c>
      <c r="B5" s="1569"/>
      <c r="C5" s="1467" t="s">
        <v>586</v>
      </c>
      <c r="D5" s="1469"/>
      <c r="E5" s="1469"/>
      <c r="F5" s="1469"/>
      <c r="G5" s="1469"/>
    </row>
    <row r="6" spans="1:7" ht="84.75" customHeight="1">
      <c r="A6" s="1410"/>
      <c r="B6" s="1466"/>
      <c r="C6" s="379" t="s">
        <v>585</v>
      </c>
      <c r="D6" s="1313" t="s">
        <v>1048</v>
      </c>
      <c r="E6" s="964" t="s">
        <v>587</v>
      </c>
      <c r="F6" s="1284" t="s">
        <v>1046</v>
      </c>
      <c r="G6" s="690" t="s">
        <v>588</v>
      </c>
    </row>
    <row r="7" spans="1:7" ht="24" customHeight="1">
      <c r="A7" s="1727" t="s">
        <v>94</v>
      </c>
      <c r="B7" s="1728"/>
      <c r="C7" s="691">
        <v>5182</v>
      </c>
      <c r="D7" s="691">
        <v>11492</v>
      </c>
      <c r="E7" s="691">
        <v>6808</v>
      </c>
      <c r="F7" s="691">
        <v>15403</v>
      </c>
      <c r="G7" s="693">
        <v>17354</v>
      </c>
    </row>
    <row r="8" spans="1:7" ht="11.45" customHeight="1">
      <c r="A8" s="1717" t="s">
        <v>38</v>
      </c>
      <c r="B8" s="1718"/>
      <c r="C8" s="694"/>
      <c r="D8" s="694"/>
      <c r="E8" s="694"/>
      <c r="F8" s="694"/>
      <c r="G8" s="695"/>
    </row>
    <row r="9" spans="1:7" ht="13.5" customHeight="1">
      <c r="A9" s="2009" t="s">
        <v>572</v>
      </c>
      <c r="B9" s="2010"/>
      <c r="C9" s="694"/>
      <c r="D9" s="694"/>
      <c r="E9" s="694"/>
      <c r="F9" s="694"/>
      <c r="G9" s="695"/>
    </row>
    <row r="10" spans="1:7" ht="18" customHeight="1">
      <c r="A10" s="1727" t="s">
        <v>95</v>
      </c>
      <c r="B10" s="1728"/>
      <c r="C10" s="699">
        <v>1925</v>
      </c>
      <c r="D10" s="699">
        <v>2294</v>
      </c>
      <c r="E10" s="699">
        <v>1413</v>
      </c>
      <c r="F10" s="699">
        <v>2365</v>
      </c>
      <c r="G10" s="700">
        <v>3081</v>
      </c>
    </row>
    <row r="11" spans="1:7" ht="11.1" customHeight="1">
      <c r="A11" s="1727" t="s">
        <v>573</v>
      </c>
      <c r="B11" s="1728"/>
      <c r="C11" s="694"/>
      <c r="D11" s="694"/>
      <c r="E11" s="694"/>
      <c r="F11" s="694"/>
      <c r="G11" s="695"/>
    </row>
    <row r="12" spans="1:7" ht="11.1" customHeight="1">
      <c r="A12" s="1729" t="s">
        <v>96</v>
      </c>
      <c r="B12" s="1716"/>
      <c r="C12" s="694">
        <v>232</v>
      </c>
      <c r="D12" s="694">
        <v>272</v>
      </c>
      <c r="E12" s="694">
        <v>174</v>
      </c>
      <c r="F12" s="694">
        <v>372</v>
      </c>
      <c r="G12" s="695">
        <v>399</v>
      </c>
    </row>
    <row r="13" spans="1:7" ht="11.1" customHeight="1">
      <c r="A13" s="1729" t="s">
        <v>97</v>
      </c>
      <c r="B13" s="1716"/>
      <c r="C13" s="694">
        <v>315</v>
      </c>
      <c r="D13" s="694">
        <v>668</v>
      </c>
      <c r="E13" s="694">
        <v>389</v>
      </c>
      <c r="F13" s="694">
        <v>670</v>
      </c>
      <c r="G13" s="695">
        <v>888</v>
      </c>
    </row>
    <row r="14" spans="1:7" ht="11.1" customHeight="1">
      <c r="A14" s="1729" t="s">
        <v>154</v>
      </c>
      <c r="B14" s="1716"/>
      <c r="C14" s="694">
        <v>759</v>
      </c>
      <c r="D14" s="694">
        <v>730</v>
      </c>
      <c r="E14" s="694">
        <v>494</v>
      </c>
      <c r="F14" s="694">
        <v>768</v>
      </c>
      <c r="G14" s="695">
        <v>1009</v>
      </c>
    </row>
    <row r="15" spans="1:7" ht="11.1" customHeight="1">
      <c r="A15" s="1729" t="s">
        <v>155</v>
      </c>
      <c r="B15" s="1716"/>
      <c r="C15" s="694">
        <v>619</v>
      </c>
      <c r="D15" s="694">
        <v>624</v>
      </c>
      <c r="E15" s="694">
        <v>356</v>
      </c>
      <c r="F15" s="694">
        <v>555</v>
      </c>
      <c r="G15" s="695">
        <v>785</v>
      </c>
    </row>
    <row r="16" spans="1:7" ht="18" customHeight="1">
      <c r="A16" s="1727" t="s">
        <v>98</v>
      </c>
      <c r="B16" s="1728"/>
      <c r="C16" s="699">
        <v>855</v>
      </c>
      <c r="D16" s="699">
        <v>2495</v>
      </c>
      <c r="E16" s="699">
        <v>1567</v>
      </c>
      <c r="F16" s="699">
        <v>3448</v>
      </c>
      <c r="G16" s="700">
        <v>4494</v>
      </c>
    </row>
    <row r="17" spans="1:7" ht="11.45" customHeight="1">
      <c r="A17" s="1727" t="s">
        <v>573</v>
      </c>
      <c r="B17" s="1728"/>
      <c r="C17" s="694"/>
      <c r="D17" s="694"/>
      <c r="E17" s="694"/>
      <c r="F17" s="694"/>
      <c r="G17" s="695"/>
    </row>
    <row r="18" spans="1:7" ht="11.1" customHeight="1">
      <c r="A18" s="1729" t="s">
        <v>99</v>
      </c>
      <c r="B18" s="1716"/>
      <c r="C18" s="694">
        <v>173</v>
      </c>
      <c r="D18" s="694">
        <v>431</v>
      </c>
      <c r="E18" s="694">
        <v>246</v>
      </c>
      <c r="F18" s="694">
        <v>601</v>
      </c>
      <c r="G18" s="695">
        <v>599</v>
      </c>
    </row>
    <row r="19" spans="1:7" ht="11.1" customHeight="1">
      <c r="A19" s="1729" t="s">
        <v>100</v>
      </c>
      <c r="B19" s="1716"/>
      <c r="C19" s="694">
        <v>125</v>
      </c>
      <c r="D19" s="694">
        <v>345</v>
      </c>
      <c r="E19" s="694">
        <v>209</v>
      </c>
      <c r="F19" s="694">
        <v>543</v>
      </c>
      <c r="G19" s="695">
        <v>766</v>
      </c>
    </row>
    <row r="20" spans="1:7" ht="11.1" customHeight="1">
      <c r="A20" s="1729" t="s">
        <v>101</v>
      </c>
      <c r="B20" s="1716"/>
      <c r="C20" s="694">
        <v>108</v>
      </c>
      <c r="D20" s="694">
        <v>378</v>
      </c>
      <c r="E20" s="694">
        <v>237</v>
      </c>
      <c r="F20" s="694">
        <v>539</v>
      </c>
      <c r="G20" s="695">
        <v>522</v>
      </c>
    </row>
    <row r="21" spans="1:7" ht="11.1" customHeight="1">
      <c r="A21" s="1729" t="s">
        <v>102</v>
      </c>
      <c r="B21" s="1716"/>
      <c r="C21" s="694">
        <v>76</v>
      </c>
      <c r="D21" s="694">
        <v>247</v>
      </c>
      <c r="E21" s="694">
        <v>215</v>
      </c>
      <c r="F21" s="694">
        <v>388</v>
      </c>
      <c r="G21" s="695">
        <v>578</v>
      </c>
    </row>
    <row r="22" spans="1:7" ht="11.1" customHeight="1">
      <c r="A22" s="1729" t="s">
        <v>114</v>
      </c>
      <c r="B22" s="1716"/>
      <c r="C22" s="694">
        <v>89</v>
      </c>
      <c r="D22" s="694">
        <v>282</v>
      </c>
      <c r="E22" s="694">
        <v>118</v>
      </c>
      <c r="F22" s="694">
        <v>294</v>
      </c>
      <c r="G22" s="695">
        <v>468</v>
      </c>
    </row>
    <row r="23" spans="1:7" ht="11.1" customHeight="1">
      <c r="A23" s="1729" t="s">
        <v>106</v>
      </c>
      <c r="B23" s="1716"/>
      <c r="C23" s="694">
        <v>82</v>
      </c>
      <c r="D23" s="694">
        <v>274</v>
      </c>
      <c r="E23" s="694">
        <v>132</v>
      </c>
      <c r="F23" s="694">
        <v>438</v>
      </c>
      <c r="G23" s="695">
        <v>427</v>
      </c>
    </row>
    <row r="24" spans="1:7" ht="11.1" customHeight="1">
      <c r="A24" s="1729" t="s">
        <v>156</v>
      </c>
      <c r="B24" s="1716"/>
      <c r="C24" s="694">
        <v>202</v>
      </c>
      <c r="D24" s="694">
        <v>538</v>
      </c>
      <c r="E24" s="694">
        <v>410</v>
      </c>
      <c r="F24" s="694">
        <v>645</v>
      </c>
      <c r="G24" s="695">
        <v>1134</v>
      </c>
    </row>
    <row r="25" spans="1:7" ht="18" customHeight="1">
      <c r="A25" s="1727" t="s">
        <v>152</v>
      </c>
      <c r="B25" s="1728"/>
      <c r="C25" s="699">
        <v>924</v>
      </c>
      <c r="D25" s="699">
        <v>2694</v>
      </c>
      <c r="E25" s="699">
        <v>1645</v>
      </c>
      <c r="F25" s="699">
        <v>4003</v>
      </c>
      <c r="G25" s="700">
        <v>3350</v>
      </c>
    </row>
    <row r="26" spans="1:7" ht="12" customHeight="1">
      <c r="A26" s="1727" t="s">
        <v>573</v>
      </c>
      <c r="B26" s="1728"/>
      <c r="C26" s="699"/>
      <c r="D26" s="699"/>
      <c r="E26" s="699"/>
      <c r="F26" s="699"/>
      <c r="G26" s="700"/>
    </row>
    <row r="27" spans="1:7" ht="11.1" customHeight="1">
      <c r="A27" s="1729" t="s">
        <v>109</v>
      </c>
      <c r="B27" s="1716"/>
      <c r="C27" s="694">
        <v>479</v>
      </c>
      <c r="D27" s="694">
        <v>1360</v>
      </c>
      <c r="E27" s="694">
        <v>859</v>
      </c>
      <c r="F27" s="694">
        <v>1712</v>
      </c>
      <c r="G27" s="695">
        <v>1690</v>
      </c>
    </row>
    <row r="28" spans="1:7" ht="11.1" customHeight="1">
      <c r="A28" s="1729" t="s">
        <v>111</v>
      </c>
      <c r="B28" s="1716"/>
      <c r="C28" s="694">
        <v>125</v>
      </c>
      <c r="D28" s="694">
        <v>342</v>
      </c>
      <c r="E28" s="694">
        <v>222</v>
      </c>
      <c r="F28" s="694">
        <v>529</v>
      </c>
      <c r="G28" s="695">
        <v>355</v>
      </c>
    </row>
    <row r="29" spans="1:7" ht="11.1" customHeight="1">
      <c r="A29" s="1729" t="s">
        <v>112</v>
      </c>
      <c r="B29" s="1716"/>
      <c r="C29" s="694">
        <v>172</v>
      </c>
      <c r="D29" s="694">
        <v>516</v>
      </c>
      <c r="E29" s="694">
        <v>305</v>
      </c>
      <c r="F29" s="694">
        <v>973</v>
      </c>
      <c r="G29" s="695">
        <v>829</v>
      </c>
    </row>
    <row r="30" spans="1:7" ht="11.1" customHeight="1">
      <c r="A30" s="2013" t="s">
        <v>116</v>
      </c>
      <c r="B30" s="2014"/>
      <c r="C30" s="694">
        <v>148</v>
      </c>
      <c r="D30" s="694">
        <v>476</v>
      </c>
      <c r="E30" s="694">
        <v>259</v>
      </c>
      <c r="F30" s="694">
        <v>789</v>
      </c>
      <c r="G30" s="695">
        <v>476</v>
      </c>
    </row>
    <row r="31" spans="1:7" ht="18" customHeight="1">
      <c r="A31" s="1727" t="s">
        <v>153</v>
      </c>
      <c r="B31" s="1728"/>
      <c r="C31" s="699">
        <v>366</v>
      </c>
      <c r="D31" s="699">
        <v>1140</v>
      </c>
      <c r="E31" s="699">
        <v>597</v>
      </c>
      <c r="F31" s="699">
        <v>1780</v>
      </c>
      <c r="G31" s="700">
        <v>1734</v>
      </c>
    </row>
    <row r="32" spans="1:7" ht="11.45" customHeight="1">
      <c r="A32" s="1727" t="s">
        <v>573</v>
      </c>
      <c r="B32" s="1728"/>
      <c r="C32" s="694"/>
      <c r="D32" s="694"/>
      <c r="E32" s="694"/>
      <c r="F32" s="694"/>
      <c r="G32" s="695"/>
    </row>
    <row r="33" spans="1:8" ht="11.1" customHeight="1">
      <c r="A33" s="1729" t="s">
        <v>103</v>
      </c>
      <c r="B33" s="1716"/>
      <c r="C33" s="694">
        <v>96</v>
      </c>
      <c r="D33" s="694">
        <v>343</v>
      </c>
      <c r="E33" s="694">
        <v>175</v>
      </c>
      <c r="F33" s="694">
        <v>555</v>
      </c>
      <c r="G33" s="695">
        <v>407</v>
      </c>
    </row>
    <row r="34" spans="1:8" ht="11.1" customHeight="1">
      <c r="A34" s="1729" t="s">
        <v>104</v>
      </c>
      <c r="B34" s="1716"/>
      <c r="C34" s="694">
        <v>146</v>
      </c>
      <c r="D34" s="694">
        <v>441</v>
      </c>
      <c r="E34" s="694">
        <v>246</v>
      </c>
      <c r="F34" s="694">
        <v>601</v>
      </c>
      <c r="G34" s="695">
        <v>743</v>
      </c>
    </row>
    <row r="35" spans="1:8" ht="11.1" customHeight="1">
      <c r="A35" s="1729" t="s">
        <v>105</v>
      </c>
      <c r="B35" s="1716"/>
      <c r="C35" s="694">
        <v>124</v>
      </c>
      <c r="D35" s="694">
        <v>356</v>
      </c>
      <c r="E35" s="694">
        <v>176</v>
      </c>
      <c r="F35" s="694">
        <v>624</v>
      </c>
      <c r="G35" s="695">
        <v>584</v>
      </c>
    </row>
    <row r="36" spans="1:8" ht="18" customHeight="1">
      <c r="A36" s="1727" t="s">
        <v>107</v>
      </c>
      <c r="B36" s="1728"/>
      <c r="C36" s="699">
        <v>1112</v>
      </c>
      <c r="D36" s="699">
        <v>2869</v>
      </c>
      <c r="E36" s="699">
        <v>1586</v>
      </c>
      <c r="F36" s="699">
        <v>3807</v>
      </c>
      <c r="G36" s="700">
        <v>4695</v>
      </c>
    </row>
    <row r="37" spans="1:8" ht="11.1" customHeight="1">
      <c r="A37" s="1727" t="s">
        <v>573</v>
      </c>
      <c r="B37" s="1728"/>
      <c r="C37" s="694"/>
      <c r="D37" s="694"/>
      <c r="E37" s="694"/>
      <c r="F37" s="694"/>
      <c r="G37" s="695"/>
    </row>
    <row r="38" spans="1:8" ht="11.1" customHeight="1">
      <c r="A38" s="1729" t="s">
        <v>108</v>
      </c>
      <c r="B38" s="1716"/>
      <c r="C38" s="694">
        <v>176</v>
      </c>
      <c r="D38" s="694">
        <v>388</v>
      </c>
      <c r="E38" s="694">
        <v>206</v>
      </c>
      <c r="F38" s="694">
        <v>569</v>
      </c>
      <c r="G38" s="695">
        <v>667</v>
      </c>
    </row>
    <row r="39" spans="1:8" ht="11.1" customHeight="1">
      <c r="A39" s="1729" t="s">
        <v>110</v>
      </c>
      <c r="B39" s="1716"/>
      <c r="C39" s="694">
        <v>143</v>
      </c>
      <c r="D39" s="694">
        <v>522</v>
      </c>
      <c r="E39" s="694">
        <v>352</v>
      </c>
      <c r="F39" s="694">
        <v>695</v>
      </c>
      <c r="G39" s="695">
        <v>912</v>
      </c>
    </row>
    <row r="40" spans="1:8" ht="11.1" customHeight="1">
      <c r="A40" s="1729" t="s">
        <v>113</v>
      </c>
      <c r="B40" s="1716"/>
      <c r="C40" s="694">
        <v>133</v>
      </c>
      <c r="D40" s="694">
        <v>532</v>
      </c>
      <c r="E40" s="694">
        <v>190</v>
      </c>
      <c r="F40" s="694">
        <v>676</v>
      </c>
      <c r="G40" s="695">
        <v>534</v>
      </c>
    </row>
    <row r="41" spans="1:8" ht="11.1" customHeight="1">
      <c r="A41" s="1729" t="s">
        <v>115</v>
      </c>
      <c r="B41" s="1716"/>
      <c r="C41" s="694">
        <v>260</v>
      </c>
      <c r="D41" s="694">
        <v>787</v>
      </c>
      <c r="E41" s="694">
        <v>409</v>
      </c>
      <c r="F41" s="694">
        <v>1086</v>
      </c>
      <c r="G41" s="695">
        <v>1339</v>
      </c>
    </row>
    <row r="42" spans="1:8" ht="11.1" customHeight="1">
      <c r="A42" s="1729" t="s">
        <v>157</v>
      </c>
      <c r="B42" s="1716"/>
      <c r="C42" s="694">
        <v>400</v>
      </c>
      <c r="D42" s="694">
        <v>640</v>
      </c>
      <c r="E42" s="694">
        <v>429</v>
      </c>
      <c r="F42" s="694">
        <v>781</v>
      </c>
      <c r="G42" s="695">
        <v>1243</v>
      </c>
    </row>
    <row r="43" spans="1:8" ht="20.25" customHeight="1">
      <c r="A43" s="960" t="s">
        <v>956</v>
      </c>
      <c r="B43" s="31"/>
      <c r="C43" s="31"/>
      <c r="D43" s="31"/>
      <c r="E43" s="31"/>
      <c r="F43" s="31"/>
      <c r="G43" s="31"/>
      <c r="H43" s="31"/>
    </row>
    <row r="44" spans="1:8">
      <c r="A44" s="892" t="s">
        <v>957</v>
      </c>
    </row>
    <row r="45" spans="1:8">
      <c r="A45" s="1948"/>
      <c r="B45" s="1948"/>
      <c r="C45" s="1948"/>
      <c r="D45" s="1948"/>
      <c r="E45" s="1948"/>
      <c r="F45" s="1948"/>
      <c r="G45" s="1948"/>
      <c r="H45" s="1948"/>
    </row>
  </sheetData>
  <mergeCells count="41">
    <mergeCell ref="A45:H45"/>
    <mergeCell ref="A33:B33"/>
    <mergeCell ref="A34:B34"/>
    <mergeCell ref="A35:B35"/>
    <mergeCell ref="A41:B41"/>
    <mergeCell ref="A42:B42"/>
    <mergeCell ref="A36:B36"/>
    <mergeCell ref="A37:B37"/>
    <mergeCell ref="A38:B38"/>
    <mergeCell ref="A39:B39"/>
    <mergeCell ref="A40:B40"/>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F3:G3"/>
    <mergeCell ref="F4:G4"/>
    <mergeCell ref="C5:G5"/>
    <mergeCell ref="A5:B6"/>
    <mergeCell ref="A7:B7"/>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heetViews>
  <sheetFormatPr defaultColWidth="9" defaultRowHeight="12"/>
  <cols>
    <col min="1" max="1" width="8.125" style="245" customWidth="1"/>
    <col min="2" max="2" width="22.125" style="304" customWidth="1"/>
    <col min="3" max="6" width="16.5" style="304" customWidth="1"/>
    <col min="7" max="8" width="16.375" style="304" customWidth="1"/>
    <col min="9" max="16384" width="9" style="245"/>
  </cols>
  <sheetData>
    <row r="1" spans="1:8" s="370" customFormat="1" ht="14.85" customHeight="1">
      <c r="A1" s="367" t="s">
        <v>187</v>
      </c>
      <c r="B1" s="368" t="s">
        <v>1268</v>
      </c>
      <c r="C1" s="369"/>
      <c r="D1" s="369"/>
      <c r="E1" s="369"/>
      <c r="F1" s="369"/>
      <c r="G1" s="1400" t="s">
        <v>0</v>
      </c>
      <c r="H1" s="1400"/>
    </row>
    <row r="2" spans="1:8" s="370" customFormat="1" ht="14.85" customHeight="1">
      <c r="A2" s="371"/>
      <c r="B2" s="372" t="s">
        <v>1269</v>
      </c>
      <c r="C2" s="373"/>
      <c r="D2" s="373"/>
      <c r="E2" s="373"/>
      <c r="F2" s="373"/>
      <c r="G2" s="1400" t="s">
        <v>1</v>
      </c>
      <c r="H2" s="1400"/>
    </row>
    <row r="3" spans="1:8" s="370" customFormat="1" ht="36.75" customHeight="1">
      <c r="A3" s="1788" t="s">
        <v>958</v>
      </c>
      <c r="B3" s="1789"/>
      <c r="C3" s="1790" t="s">
        <v>589</v>
      </c>
      <c r="D3" s="374"/>
      <c r="E3" s="375"/>
      <c r="F3" s="1790" t="s">
        <v>1081</v>
      </c>
      <c r="G3" s="374"/>
      <c r="H3" s="374"/>
    </row>
    <row r="4" spans="1:8" s="370" customFormat="1" ht="42.75" customHeight="1">
      <c r="A4" s="2033"/>
      <c r="B4" s="2051"/>
      <c r="C4" s="2052"/>
      <c r="D4" s="809" t="s">
        <v>1270</v>
      </c>
      <c r="E4" s="376" t="s">
        <v>590</v>
      </c>
      <c r="F4" s="2052"/>
      <c r="G4" s="809" t="s">
        <v>1270</v>
      </c>
      <c r="H4" s="377" t="s">
        <v>590</v>
      </c>
    </row>
    <row r="5" spans="1:8" s="370" customFormat="1" ht="18" customHeight="1">
      <c r="A5" s="1977" t="s">
        <v>94</v>
      </c>
      <c r="B5" s="2038"/>
      <c r="C5" s="1207">
        <v>2077</v>
      </c>
      <c r="D5" s="1208">
        <v>77.599999999999994</v>
      </c>
      <c r="E5" s="1209">
        <v>949</v>
      </c>
      <c r="F5" s="1210">
        <v>188978</v>
      </c>
      <c r="G5" s="1211">
        <v>75.099999999999994</v>
      </c>
      <c r="H5" s="1212">
        <v>126934</v>
      </c>
    </row>
    <row r="6" spans="1:8" s="370" customFormat="1" ht="12" customHeight="1">
      <c r="A6" s="1962" t="s">
        <v>38</v>
      </c>
      <c r="B6" s="2039"/>
      <c r="C6" s="1213"/>
      <c r="D6" s="706"/>
      <c r="E6" s="1214"/>
      <c r="F6" s="1215"/>
      <c r="G6" s="708"/>
      <c r="H6" s="1216"/>
    </row>
    <row r="7" spans="1:8" s="370" customFormat="1" ht="15" customHeight="1">
      <c r="A7" s="2040" t="s">
        <v>572</v>
      </c>
      <c r="B7" s="2041"/>
      <c r="C7" s="1207"/>
      <c r="D7" s="706"/>
      <c r="E7" s="1209"/>
      <c r="F7" s="1217"/>
      <c r="G7" s="708"/>
      <c r="H7" s="1218"/>
    </row>
    <row r="8" spans="1:8" s="370" customFormat="1" ht="15" customHeight="1">
      <c r="A8" s="1977" t="s">
        <v>95</v>
      </c>
      <c r="B8" s="2038"/>
      <c r="C8" s="688">
        <v>1160</v>
      </c>
      <c r="D8" s="273">
        <v>78.400000000000006</v>
      </c>
      <c r="E8" s="1219">
        <v>386</v>
      </c>
      <c r="F8" s="1220">
        <v>96751</v>
      </c>
      <c r="G8" s="246">
        <v>77</v>
      </c>
      <c r="H8" s="1221">
        <v>53381</v>
      </c>
    </row>
    <row r="9" spans="1:8" s="370" customFormat="1" ht="12" customHeight="1">
      <c r="A9" s="1977" t="s">
        <v>573</v>
      </c>
      <c r="B9" s="2038"/>
      <c r="C9" s="275"/>
      <c r="D9" s="707"/>
      <c r="E9" s="1222"/>
      <c r="F9" s="1215"/>
      <c r="G9" s="654"/>
      <c r="H9" s="1223"/>
    </row>
    <row r="10" spans="1:8" s="370" customFormat="1" ht="10.5" customHeight="1">
      <c r="A10" s="1963" t="s">
        <v>96</v>
      </c>
      <c r="B10" s="2037"/>
      <c r="C10" s="1213">
        <v>340</v>
      </c>
      <c r="D10" s="1224">
        <v>89.2</v>
      </c>
      <c r="E10" s="1225">
        <v>207</v>
      </c>
      <c r="F10" s="1226">
        <v>40065</v>
      </c>
      <c r="G10" s="709">
        <v>85.9</v>
      </c>
      <c r="H10" s="1227">
        <v>30196</v>
      </c>
    </row>
    <row r="11" spans="1:8" s="370" customFormat="1" ht="10.5" customHeight="1">
      <c r="A11" s="1963" t="s">
        <v>97</v>
      </c>
      <c r="B11" s="2037"/>
      <c r="C11" s="1213">
        <v>166</v>
      </c>
      <c r="D11" s="1224">
        <v>71.599999999999994</v>
      </c>
      <c r="E11" s="1214">
        <v>140</v>
      </c>
      <c r="F11" s="1226">
        <v>19996</v>
      </c>
      <c r="G11" s="1228">
        <v>67.3</v>
      </c>
      <c r="H11" s="1227">
        <v>17910</v>
      </c>
    </row>
    <row r="12" spans="1:8" s="370" customFormat="1" ht="10.5" customHeight="1">
      <c r="A12" s="1963" t="s">
        <v>154</v>
      </c>
      <c r="B12" s="2037"/>
      <c r="C12" s="1213">
        <v>453</v>
      </c>
      <c r="D12" s="1224">
        <v>112.4</v>
      </c>
      <c r="E12" s="1214">
        <v>13</v>
      </c>
      <c r="F12" s="1226">
        <v>23503</v>
      </c>
      <c r="G12" s="1228">
        <v>96.9</v>
      </c>
      <c r="H12" s="1227">
        <v>2126</v>
      </c>
    </row>
    <row r="13" spans="1:8" s="370" customFormat="1" ht="10.5" customHeight="1">
      <c r="A13" s="1963" t="s">
        <v>155</v>
      </c>
      <c r="B13" s="2037"/>
      <c r="C13" s="1213">
        <v>201</v>
      </c>
      <c r="D13" s="1224">
        <v>43.4</v>
      </c>
      <c r="E13" s="1214">
        <v>26</v>
      </c>
      <c r="F13" s="1226">
        <v>13187</v>
      </c>
      <c r="G13" s="1228">
        <v>52.5</v>
      </c>
      <c r="H13" s="1227">
        <v>3149</v>
      </c>
    </row>
    <row r="14" spans="1:8" s="370" customFormat="1" ht="15" customHeight="1">
      <c r="A14" s="1977" t="s">
        <v>98</v>
      </c>
      <c r="B14" s="2038"/>
      <c r="C14" s="1229">
        <v>309</v>
      </c>
      <c r="D14" s="273">
        <v>78.400000000000006</v>
      </c>
      <c r="E14" s="1219">
        <v>188</v>
      </c>
      <c r="F14" s="1220">
        <v>30311</v>
      </c>
      <c r="G14" s="1230">
        <v>82.1</v>
      </c>
      <c r="H14" s="1221">
        <v>24396</v>
      </c>
    </row>
    <row r="15" spans="1:8" s="370" customFormat="1" ht="12" customHeight="1">
      <c r="A15" s="1977" t="s">
        <v>573</v>
      </c>
      <c r="B15" s="2038"/>
      <c r="C15" s="1231"/>
      <c r="D15" s="708"/>
      <c r="E15" s="1232"/>
      <c r="F15" s="1215"/>
      <c r="G15" s="709"/>
      <c r="H15" s="1216"/>
    </row>
    <row r="16" spans="1:8" s="370" customFormat="1" ht="10.5" customHeight="1">
      <c r="A16" s="1963" t="s">
        <v>99</v>
      </c>
      <c r="B16" s="2037"/>
      <c r="C16" s="1233">
        <v>114</v>
      </c>
      <c r="D16" s="243">
        <v>140.69999999999999</v>
      </c>
      <c r="E16" s="1234">
        <v>54</v>
      </c>
      <c r="F16" s="1215">
        <v>10228</v>
      </c>
      <c r="G16" s="243">
        <v>127.9</v>
      </c>
      <c r="H16" s="1216">
        <v>7267</v>
      </c>
    </row>
    <row r="17" spans="1:8" s="370" customFormat="1" ht="10.5" customHeight="1">
      <c r="A17" s="1963" t="s">
        <v>100</v>
      </c>
      <c r="B17" s="2037"/>
      <c r="C17" s="1235">
        <v>23</v>
      </c>
      <c r="D17" s="1233">
        <v>79.3</v>
      </c>
      <c r="E17" s="1234">
        <v>23</v>
      </c>
      <c r="F17" s="1215">
        <v>3271</v>
      </c>
      <c r="G17" s="243">
        <v>99.1</v>
      </c>
      <c r="H17" s="1216">
        <v>3271</v>
      </c>
    </row>
    <row r="18" spans="1:8" s="370" customFormat="1" ht="10.5" customHeight="1">
      <c r="A18" s="1963" t="s">
        <v>101</v>
      </c>
      <c r="B18" s="2037"/>
      <c r="C18" s="1233">
        <v>37</v>
      </c>
      <c r="D18" s="243">
        <v>57.8</v>
      </c>
      <c r="E18" s="1234">
        <v>25</v>
      </c>
      <c r="F18" s="1215">
        <v>3981</v>
      </c>
      <c r="G18" s="243">
        <v>85.6</v>
      </c>
      <c r="H18" s="1216">
        <v>3341</v>
      </c>
    </row>
    <row r="19" spans="1:8" s="370" customFormat="1" ht="10.5" customHeight="1">
      <c r="A19" s="1963" t="s">
        <v>102</v>
      </c>
      <c r="B19" s="2037"/>
      <c r="C19" s="1233">
        <v>34</v>
      </c>
      <c r="D19" s="243">
        <v>58.6</v>
      </c>
      <c r="E19" s="1234">
        <v>31</v>
      </c>
      <c r="F19" s="1215">
        <v>4077</v>
      </c>
      <c r="G19" s="243">
        <v>56.2</v>
      </c>
      <c r="H19" s="1216">
        <v>3795</v>
      </c>
    </row>
    <row r="20" spans="1:8" s="370" customFormat="1" ht="10.5" customHeight="1">
      <c r="A20" s="1963" t="s">
        <v>114</v>
      </c>
      <c r="B20" s="2037"/>
      <c r="C20" s="1233">
        <v>32</v>
      </c>
      <c r="D20" s="243">
        <v>152.4</v>
      </c>
      <c r="E20" s="1234">
        <v>28</v>
      </c>
      <c r="F20" s="1215">
        <v>3696</v>
      </c>
      <c r="G20" s="243">
        <v>147.1</v>
      </c>
      <c r="H20" s="1216">
        <v>3552</v>
      </c>
    </row>
    <row r="21" spans="1:8" s="370" customFormat="1" ht="10.5" customHeight="1">
      <c r="A21" s="1963" t="s">
        <v>106</v>
      </c>
      <c r="B21" s="2037"/>
      <c r="C21" s="1233">
        <v>10</v>
      </c>
      <c r="D21" s="243">
        <v>62.5</v>
      </c>
      <c r="E21" s="1234">
        <v>10</v>
      </c>
      <c r="F21" s="1215">
        <v>1141</v>
      </c>
      <c r="G21" s="243">
        <v>54.3</v>
      </c>
      <c r="H21" s="1216">
        <v>1141</v>
      </c>
    </row>
    <row r="22" spans="1:8" s="370" customFormat="1" ht="10.5" customHeight="1">
      <c r="A22" s="1963" t="s">
        <v>156</v>
      </c>
      <c r="B22" s="2037"/>
      <c r="C22" s="1233">
        <v>59</v>
      </c>
      <c r="D22" s="243">
        <v>47.2</v>
      </c>
      <c r="E22" s="1234">
        <v>17</v>
      </c>
      <c r="F22" s="1215">
        <v>3917</v>
      </c>
      <c r="G22" s="243">
        <v>43.1</v>
      </c>
      <c r="H22" s="1216">
        <v>2029</v>
      </c>
    </row>
    <row r="23" spans="1:8" s="370" customFormat="1" ht="15" customHeight="1">
      <c r="A23" s="1977" t="s">
        <v>152</v>
      </c>
      <c r="B23" s="2038"/>
      <c r="C23" s="1236">
        <v>126</v>
      </c>
      <c r="D23" s="246">
        <v>45.8</v>
      </c>
      <c r="E23" s="1219">
        <v>120</v>
      </c>
      <c r="F23" s="1220">
        <v>16543</v>
      </c>
      <c r="G23" s="246">
        <v>51</v>
      </c>
      <c r="H23" s="1221">
        <v>16068</v>
      </c>
    </row>
    <row r="24" spans="1:8" s="370" customFormat="1" ht="12" customHeight="1">
      <c r="A24" s="1977" t="s">
        <v>573</v>
      </c>
      <c r="B24" s="2038"/>
      <c r="C24" s="1237"/>
      <c r="D24" s="709"/>
      <c r="E24" s="1214"/>
      <c r="F24" s="1215"/>
      <c r="G24" s="709"/>
      <c r="H24" s="1216"/>
    </row>
    <row r="25" spans="1:8" s="370" customFormat="1" ht="10.5" customHeight="1">
      <c r="A25" s="1963" t="s">
        <v>109</v>
      </c>
      <c r="B25" s="2037"/>
      <c r="C25" s="1233">
        <v>20</v>
      </c>
      <c r="D25" s="243">
        <v>21.7</v>
      </c>
      <c r="E25" s="1234">
        <v>20</v>
      </c>
      <c r="F25" s="1215">
        <v>3168</v>
      </c>
      <c r="G25" s="243">
        <v>29.4</v>
      </c>
      <c r="H25" s="1216">
        <v>3168</v>
      </c>
    </row>
    <row r="26" spans="1:8" s="370" customFormat="1" ht="10.5" customHeight="1">
      <c r="A26" s="1963" t="s">
        <v>111</v>
      </c>
      <c r="B26" s="2037"/>
      <c r="C26" s="1233">
        <v>24</v>
      </c>
      <c r="D26" s="243">
        <v>126.3</v>
      </c>
      <c r="E26" s="1234">
        <v>24</v>
      </c>
      <c r="F26" s="1215">
        <v>2866</v>
      </c>
      <c r="G26" s="243">
        <v>124</v>
      </c>
      <c r="H26" s="1216">
        <v>2866</v>
      </c>
    </row>
    <row r="27" spans="1:8" s="370" customFormat="1" ht="10.5" customHeight="1">
      <c r="A27" s="1963" t="s">
        <v>112</v>
      </c>
      <c r="B27" s="2037"/>
      <c r="C27" s="1233">
        <v>44</v>
      </c>
      <c r="D27" s="243">
        <v>42.7</v>
      </c>
      <c r="E27" s="1234">
        <v>44</v>
      </c>
      <c r="F27" s="1215">
        <v>5447</v>
      </c>
      <c r="G27" s="243">
        <v>44</v>
      </c>
      <c r="H27" s="1216">
        <v>5447</v>
      </c>
    </row>
    <row r="28" spans="1:8" s="370" customFormat="1" ht="10.5" customHeight="1">
      <c r="A28" s="1963" t="s">
        <v>116</v>
      </c>
      <c r="B28" s="2037"/>
      <c r="C28" s="1233">
        <v>38</v>
      </c>
      <c r="D28" s="243">
        <v>62.3</v>
      </c>
      <c r="E28" s="1234">
        <v>32</v>
      </c>
      <c r="F28" s="1215">
        <v>5062</v>
      </c>
      <c r="G28" s="243">
        <v>72.400000000000006</v>
      </c>
      <c r="H28" s="1216">
        <v>4587</v>
      </c>
    </row>
    <row r="29" spans="1:8" s="370" customFormat="1" ht="15" customHeight="1">
      <c r="A29" s="1977" t="s">
        <v>153</v>
      </c>
      <c r="B29" s="2038"/>
      <c r="C29" s="1236">
        <v>108</v>
      </c>
      <c r="D29" s="246">
        <v>64.7</v>
      </c>
      <c r="E29" s="1219">
        <v>101</v>
      </c>
      <c r="F29" s="1220">
        <v>13557</v>
      </c>
      <c r="G29" s="246">
        <v>63.8</v>
      </c>
      <c r="H29" s="1221">
        <v>13003</v>
      </c>
    </row>
    <row r="30" spans="1:8" s="370" customFormat="1" ht="12" customHeight="1">
      <c r="A30" s="1977" t="s">
        <v>573</v>
      </c>
      <c r="B30" s="2038"/>
      <c r="C30" s="1231"/>
      <c r="D30" s="708"/>
      <c r="E30" s="1232"/>
      <c r="F30" s="1215"/>
      <c r="G30" s="708"/>
      <c r="H30" s="1216"/>
    </row>
    <row r="31" spans="1:8" s="370" customFormat="1" ht="10.5" customHeight="1">
      <c r="A31" s="1963" t="s">
        <v>103</v>
      </c>
      <c r="B31" s="2037"/>
      <c r="C31" s="1233">
        <v>22</v>
      </c>
      <c r="D31" s="243">
        <v>81.5</v>
      </c>
      <c r="E31" s="1234">
        <v>18</v>
      </c>
      <c r="F31" s="1215">
        <v>2408</v>
      </c>
      <c r="G31" s="243">
        <v>85.5</v>
      </c>
      <c r="H31" s="1216">
        <v>2082</v>
      </c>
    </row>
    <row r="32" spans="1:8" s="370" customFormat="1" ht="10.5" customHeight="1">
      <c r="A32" s="1963" t="s">
        <v>104</v>
      </c>
      <c r="B32" s="2037"/>
      <c r="C32" s="1238">
        <v>38</v>
      </c>
      <c r="D32" s="243">
        <v>45.2</v>
      </c>
      <c r="E32" s="1239">
        <v>38</v>
      </c>
      <c r="F32" s="1215">
        <v>4862</v>
      </c>
      <c r="G32" s="243">
        <v>42</v>
      </c>
      <c r="H32" s="1216">
        <v>4862</v>
      </c>
    </row>
    <row r="33" spans="1:8" s="370" customFormat="1" ht="10.5" customHeight="1">
      <c r="A33" s="1963" t="s">
        <v>105</v>
      </c>
      <c r="B33" s="2037"/>
      <c r="C33" s="1238">
        <v>48</v>
      </c>
      <c r="D33" s="243">
        <v>85.7</v>
      </c>
      <c r="E33" s="1239">
        <v>45</v>
      </c>
      <c r="F33" s="1215">
        <v>6287</v>
      </c>
      <c r="G33" s="243">
        <v>91.6</v>
      </c>
      <c r="H33" s="1216">
        <v>6059</v>
      </c>
    </row>
    <row r="34" spans="1:8" s="370" customFormat="1" ht="15" customHeight="1">
      <c r="A34" s="1977" t="s">
        <v>107</v>
      </c>
      <c r="B34" s="2038"/>
      <c r="C34" s="1236">
        <v>374</v>
      </c>
      <c r="D34" s="246">
        <v>103.3</v>
      </c>
      <c r="E34" s="1240">
        <v>154</v>
      </c>
      <c r="F34" s="1220">
        <v>31816</v>
      </c>
      <c r="G34" s="246">
        <v>89.9</v>
      </c>
      <c r="H34" s="1221">
        <v>20086</v>
      </c>
    </row>
    <row r="35" spans="1:8" s="370" customFormat="1" ht="12" customHeight="1">
      <c r="A35" s="1977" t="s">
        <v>573</v>
      </c>
      <c r="B35" s="2038"/>
      <c r="C35" s="1241"/>
      <c r="D35" s="1241"/>
      <c r="E35" s="1241"/>
      <c r="F35" s="1242"/>
      <c r="G35" s="1241"/>
      <c r="H35" s="1243"/>
    </row>
    <row r="36" spans="1:8" s="370" customFormat="1" ht="10.5" customHeight="1">
      <c r="A36" s="1963" t="s">
        <v>108</v>
      </c>
      <c r="B36" s="2037"/>
      <c r="C36" s="275">
        <v>43</v>
      </c>
      <c r="D36" s="707">
        <v>43.4</v>
      </c>
      <c r="E36" s="275">
        <v>43</v>
      </c>
      <c r="F36" s="1242">
        <v>5245</v>
      </c>
      <c r="G36" s="707">
        <v>52.2</v>
      </c>
      <c r="H36" s="1243">
        <v>5245</v>
      </c>
    </row>
    <row r="37" spans="1:8" s="370" customFormat="1" ht="10.5" customHeight="1">
      <c r="A37" s="1963" t="s">
        <v>110</v>
      </c>
      <c r="B37" s="2037"/>
      <c r="C37" s="1238">
        <v>32</v>
      </c>
      <c r="D37" s="243">
        <v>68.099999999999994</v>
      </c>
      <c r="E37" s="1239">
        <v>32</v>
      </c>
      <c r="F37" s="1215">
        <v>3832</v>
      </c>
      <c r="G37" s="243">
        <v>70.7</v>
      </c>
      <c r="H37" s="1216">
        <v>3832</v>
      </c>
    </row>
    <row r="38" spans="1:8" s="370" customFormat="1" ht="10.5" customHeight="1">
      <c r="A38" s="1963" t="s">
        <v>113</v>
      </c>
      <c r="B38" s="2037"/>
      <c r="C38" s="1238">
        <v>86</v>
      </c>
      <c r="D38" s="243">
        <v>330.8</v>
      </c>
      <c r="E38" s="1239">
        <v>14</v>
      </c>
      <c r="F38" s="1215">
        <v>5594</v>
      </c>
      <c r="G38" s="243">
        <v>188.5</v>
      </c>
      <c r="H38" s="1216">
        <v>1828</v>
      </c>
    </row>
    <row r="39" spans="1:8" s="370" customFormat="1" ht="10.5" customHeight="1">
      <c r="A39" s="1963" t="s">
        <v>115</v>
      </c>
      <c r="B39" s="2037"/>
      <c r="C39" s="1238">
        <v>55</v>
      </c>
      <c r="D39" s="243">
        <v>65.5</v>
      </c>
      <c r="E39" s="1239">
        <v>51</v>
      </c>
      <c r="F39" s="1215">
        <v>7207</v>
      </c>
      <c r="G39" s="243">
        <v>70</v>
      </c>
      <c r="H39" s="1216">
        <v>7083</v>
      </c>
    </row>
    <row r="40" spans="1:8" s="370" customFormat="1" ht="10.5" customHeight="1">
      <c r="A40" s="1963" t="s">
        <v>157</v>
      </c>
      <c r="B40" s="2037"/>
      <c r="C40" s="1238">
        <v>158</v>
      </c>
      <c r="D40" s="243">
        <v>149.1</v>
      </c>
      <c r="E40" s="1239">
        <v>14</v>
      </c>
      <c r="F40" s="1215">
        <v>9938</v>
      </c>
      <c r="G40" s="243">
        <v>148.80000000000001</v>
      </c>
      <c r="H40" s="1216">
        <v>2098</v>
      </c>
    </row>
    <row r="42" spans="1:8">
      <c r="C42" s="1110"/>
    </row>
  </sheetData>
  <mergeCells count="41">
    <mergeCell ref="A11:B11"/>
    <mergeCell ref="G1:H1"/>
    <mergeCell ref="G2:H2"/>
    <mergeCell ref="A3:B4"/>
    <mergeCell ref="C3:C4"/>
    <mergeCell ref="F3:F4"/>
    <mergeCell ref="A5:B5"/>
    <mergeCell ref="A6:B6"/>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36:B36"/>
    <mergeCell ref="A37:B37"/>
    <mergeCell ref="A38:B38"/>
    <mergeCell ref="A39:B39"/>
    <mergeCell ref="A40:B4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L49"/>
  <sheetViews>
    <sheetView showGridLines="0" zoomScaleNormal="100" zoomScaleSheetLayoutView="100" workbookViewId="0"/>
  </sheetViews>
  <sheetFormatPr defaultColWidth="9" defaultRowHeight="12"/>
  <cols>
    <col min="1" max="1" width="8.125" style="296" customWidth="1"/>
    <col min="2" max="2" width="10.125" style="296" customWidth="1"/>
    <col min="3" max="9" width="14.125" style="296" customWidth="1"/>
    <col min="10" max="16384" width="9" style="296"/>
  </cols>
  <sheetData>
    <row r="1" spans="1:12" ht="13.5">
      <c r="A1" s="448" t="s">
        <v>863</v>
      </c>
      <c r="B1" s="448" t="s">
        <v>1271</v>
      </c>
      <c r="C1" s="448"/>
      <c r="D1" s="448"/>
      <c r="E1" s="448"/>
      <c r="F1" s="448"/>
      <c r="G1" s="162"/>
      <c r="H1" s="1400" t="s">
        <v>0</v>
      </c>
      <c r="I1" s="1400"/>
    </row>
    <row r="2" spans="1:12" ht="13.5">
      <c r="A2" s="162"/>
      <c r="B2" s="148" t="s">
        <v>1272</v>
      </c>
      <c r="C2" s="471"/>
      <c r="D2" s="471"/>
      <c r="E2" s="471"/>
      <c r="F2" s="471"/>
      <c r="G2" s="471"/>
      <c r="H2" s="1400" t="s">
        <v>1</v>
      </c>
      <c r="I2" s="1400"/>
    </row>
    <row r="3" spans="1:12" ht="27.75" customHeight="1">
      <c r="A3" s="1416" t="s">
        <v>591</v>
      </c>
      <c r="B3" s="1417"/>
      <c r="C3" s="1845" t="s">
        <v>367</v>
      </c>
      <c r="D3" s="2061" t="s">
        <v>592</v>
      </c>
      <c r="E3" s="2062"/>
      <c r="F3" s="2062"/>
      <c r="G3" s="2062"/>
      <c r="H3" s="2062"/>
      <c r="I3" s="2062"/>
    </row>
    <row r="4" spans="1:12" ht="34.5" customHeight="1">
      <c r="A4" s="1419"/>
      <c r="B4" s="2058"/>
      <c r="C4" s="2060"/>
      <c r="D4" s="2063" t="s">
        <v>841</v>
      </c>
      <c r="E4" s="2064" t="s">
        <v>593</v>
      </c>
      <c r="F4" s="2063" t="s">
        <v>594</v>
      </c>
      <c r="G4" s="2063" t="s">
        <v>595</v>
      </c>
      <c r="H4" s="1841" t="s">
        <v>596</v>
      </c>
      <c r="I4" s="1841" t="s">
        <v>597</v>
      </c>
    </row>
    <row r="5" spans="1:12" ht="34.5" customHeight="1">
      <c r="A5" s="1419"/>
      <c r="B5" s="2058"/>
      <c r="C5" s="2060"/>
      <c r="D5" s="2060"/>
      <c r="E5" s="2058"/>
      <c r="F5" s="2060"/>
      <c r="G5" s="2060"/>
      <c r="H5" s="2056"/>
      <c r="I5" s="2056"/>
    </row>
    <row r="6" spans="1:12" ht="34.5" customHeight="1">
      <c r="A6" s="1474"/>
      <c r="B6" s="2059"/>
      <c r="C6" s="1405"/>
      <c r="D6" s="1405"/>
      <c r="E6" s="2059"/>
      <c r="F6" s="1405"/>
      <c r="G6" s="1405"/>
      <c r="H6" s="1413"/>
      <c r="I6" s="1413"/>
    </row>
    <row r="7" spans="1:12" ht="18.75" customHeight="1">
      <c r="A7" s="1727" t="s">
        <v>94</v>
      </c>
      <c r="B7" s="2055"/>
      <c r="C7" s="980">
        <v>10509</v>
      </c>
      <c r="D7" s="993">
        <v>5881</v>
      </c>
      <c r="E7" s="993">
        <v>3327</v>
      </c>
      <c r="F7" s="980">
        <v>727</v>
      </c>
      <c r="G7" s="980">
        <v>107</v>
      </c>
      <c r="H7" s="980">
        <v>810</v>
      </c>
      <c r="I7" s="994">
        <v>4911</v>
      </c>
      <c r="J7" s="865"/>
      <c r="K7" s="91"/>
      <c r="L7" s="91"/>
    </row>
    <row r="8" spans="1:12" ht="11.25" customHeight="1">
      <c r="A8" s="1717" t="s">
        <v>38</v>
      </c>
      <c r="B8" s="1957"/>
      <c r="C8" s="942"/>
      <c r="D8" s="942"/>
      <c r="E8" s="942"/>
      <c r="F8" s="942"/>
      <c r="G8" s="942"/>
      <c r="H8" s="942"/>
      <c r="I8" s="995"/>
    </row>
    <row r="9" spans="1:12" ht="11.25" customHeight="1">
      <c r="A9" s="2009" t="s">
        <v>572</v>
      </c>
      <c r="B9" s="2057"/>
      <c r="C9" s="942"/>
      <c r="D9" s="942"/>
      <c r="E9" s="942"/>
      <c r="F9" s="942"/>
      <c r="G9" s="942"/>
      <c r="H9" s="942"/>
      <c r="I9" s="995"/>
    </row>
    <row r="10" spans="1:12" ht="16.5" customHeight="1">
      <c r="A10" s="1727" t="s">
        <v>95</v>
      </c>
      <c r="B10" s="2055"/>
      <c r="C10" s="755">
        <v>4126</v>
      </c>
      <c r="D10" s="1248">
        <v>2318</v>
      </c>
      <c r="E10" s="755">
        <v>1430</v>
      </c>
      <c r="F10" s="755">
        <v>207</v>
      </c>
      <c r="G10" s="703">
        <v>38</v>
      </c>
      <c r="H10" s="755">
        <v>238</v>
      </c>
      <c r="I10" s="711">
        <v>2314</v>
      </c>
    </row>
    <row r="11" spans="1:12" ht="11.25" customHeight="1">
      <c r="A11" s="1727" t="s">
        <v>573</v>
      </c>
      <c r="B11" s="2055"/>
      <c r="C11" s="942"/>
      <c r="D11" s="942"/>
      <c r="E11" s="942"/>
      <c r="F11" s="942"/>
      <c r="H11" s="942"/>
      <c r="I11" s="995"/>
    </row>
    <row r="12" spans="1:12" ht="11.25" customHeight="1">
      <c r="A12" s="1958" t="s">
        <v>96</v>
      </c>
      <c r="B12" s="1959"/>
      <c r="C12" s="942">
        <v>355</v>
      </c>
      <c r="D12" s="1249">
        <v>205</v>
      </c>
      <c r="E12" s="1249">
        <v>83</v>
      </c>
      <c r="F12" s="1249">
        <v>36</v>
      </c>
      <c r="G12" s="296">
        <v>3</v>
      </c>
      <c r="H12" s="1249">
        <v>41</v>
      </c>
      <c r="I12" s="1250">
        <v>195</v>
      </c>
    </row>
    <row r="13" spans="1:12" ht="11.25" customHeight="1">
      <c r="A13" s="1958" t="s">
        <v>97</v>
      </c>
      <c r="B13" s="1959"/>
      <c r="C13" s="942">
        <v>315</v>
      </c>
      <c r="D13" s="1249">
        <v>193</v>
      </c>
      <c r="E13" s="1249">
        <v>53</v>
      </c>
      <c r="F13" s="1249">
        <v>42</v>
      </c>
      <c r="G13" s="982">
        <v>1</v>
      </c>
      <c r="H13" s="1251">
        <v>49</v>
      </c>
      <c r="I13" s="296">
        <v>121</v>
      </c>
    </row>
    <row r="14" spans="1:12" ht="11.25" customHeight="1">
      <c r="A14" s="1958" t="s">
        <v>154</v>
      </c>
      <c r="B14" s="1959"/>
      <c r="C14" s="942">
        <v>2314</v>
      </c>
      <c r="D14" s="1249">
        <v>1151</v>
      </c>
      <c r="E14" s="1249">
        <v>1003</v>
      </c>
      <c r="F14" s="1249">
        <v>90</v>
      </c>
      <c r="G14" s="296">
        <v>21</v>
      </c>
      <c r="H14" s="1249">
        <v>102</v>
      </c>
      <c r="I14" s="1250">
        <v>1233</v>
      </c>
    </row>
    <row r="15" spans="1:12" ht="11.25" customHeight="1">
      <c r="A15" s="1958" t="s">
        <v>155</v>
      </c>
      <c r="B15" s="1959"/>
      <c r="C15" s="942">
        <v>1142</v>
      </c>
      <c r="D15" s="1249">
        <v>769</v>
      </c>
      <c r="E15" s="1249">
        <v>291</v>
      </c>
      <c r="F15" s="1249">
        <v>39</v>
      </c>
      <c r="G15" s="296">
        <v>13</v>
      </c>
      <c r="H15" s="1249">
        <v>46</v>
      </c>
      <c r="I15" s="1250">
        <v>765</v>
      </c>
    </row>
    <row r="16" spans="1:12" ht="16.5" customHeight="1">
      <c r="A16" s="1727" t="s">
        <v>98</v>
      </c>
      <c r="B16" s="2055"/>
      <c r="C16" s="755">
        <v>2264</v>
      </c>
      <c r="D16" s="1248">
        <v>1059</v>
      </c>
      <c r="E16" s="755">
        <v>989</v>
      </c>
      <c r="F16" s="755">
        <v>129</v>
      </c>
      <c r="G16" s="755">
        <v>25</v>
      </c>
      <c r="H16" s="755">
        <v>138</v>
      </c>
      <c r="I16" s="711">
        <v>763</v>
      </c>
    </row>
    <row r="17" spans="1:9" ht="11.25" customHeight="1">
      <c r="A17" s="1727" t="s">
        <v>573</v>
      </c>
      <c r="B17" s="2055"/>
      <c r="C17" s="1252"/>
      <c r="D17" s="1252"/>
      <c r="E17" s="1252"/>
      <c r="F17" s="1252"/>
      <c r="G17" s="1252"/>
      <c r="H17" s="1252"/>
    </row>
    <row r="18" spans="1:9" ht="11.25" customHeight="1">
      <c r="A18" s="1958" t="s">
        <v>99</v>
      </c>
      <c r="B18" s="1959"/>
      <c r="C18" s="942">
        <v>449</v>
      </c>
      <c r="D18" s="1249">
        <v>125</v>
      </c>
      <c r="E18" s="942">
        <v>283</v>
      </c>
      <c r="F18" s="942">
        <v>23</v>
      </c>
      <c r="G18" s="942">
        <v>3</v>
      </c>
      <c r="H18" s="942">
        <v>25</v>
      </c>
      <c r="I18" s="995">
        <v>93</v>
      </c>
    </row>
    <row r="19" spans="1:9" ht="11.25" customHeight="1">
      <c r="A19" s="1958" t="s">
        <v>100</v>
      </c>
      <c r="B19" s="1959"/>
      <c r="C19" s="942">
        <v>178</v>
      </c>
      <c r="D19" s="1249">
        <v>77</v>
      </c>
      <c r="E19" s="1249">
        <v>68</v>
      </c>
      <c r="F19" s="1249">
        <v>19</v>
      </c>
      <c r="G19" s="942">
        <v>4</v>
      </c>
      <c r="H19" s="1249">
        <v>21</v>
      </c>
      <c r="I19" s="995">
        <v>103</v>
      </c>
    </row>
    <row r="20" spans="1:9" ht="11.25" customHeight="1">
      <c r="A20" s="1958" t="s">
        <v>101</v>
      </c>
      <c r="B20" s="1959"/>
      <c r="C20" s="942">
        <v>434</v>
      </c>
      <c r="D20" s="1249">
        <v>361</v>
      </c>
      <c r="E20" s="1249">
        <v>36</v>
      </c>
      <c r="F20" s="1249">
        <v>28</v>
      </c>
      <c r="G20" s="942">
        <v>3</v>
      </c>
      <c r="H20" s="1249">
        <v>29</v>
      </c>
      <c r="I20" s="995">
        <v>56</v>
      </c>
    </row>
    <row r="21" spans="1:9" ht="11.25" customHeight="1">
      <c r="A21" s="1958" t="s">
        <v>102</v>
      </c>
      <c r="B21" s="1959"/>
      <c r="C21" s="942">
        <v>160</v>
      </c>
      <c r="D21" s="1249">
        <v>38</v>
      </c>
      <c r="E21" s="1249">
        <v>102</v>
      </c>
      <c r="F21" s="1249">
        <v>13</v>
      </c>
      <c r="G21" s="942" t="s">
        <v>85</v>
      </c>
      <c r="H21" s="1249">
        <v>14</v>
      </c>
      <c r="I21" s="995">
        <v>18</v>
      </c>
    </row>
    <row r="22" spans="1:9" ht="11.25" customHeight="1">
      <c r="A22" s="1958" t="s">
        <v>114</v>
      </c>
      <c r="B22" s="1959"/>
      <c r="C22" s="942">
        <v>390</v>
      </c>
      <c r="D22" s="1249">
        <v>58</v>
      </c>
      <c r="E22" s="1249">
        <v>311</v>
      </c>
      <c r="F22" s="1249">
        <v>18</v>
      </c>
      <c r="G22" s="942">
        <v>1</v>
      </c>
      <c r="H22" s="1249">
        <v>19</v>
      </c>
      <c r="I22" s="995">
        <v>58</v>
      </c>
    </row>
    <row r="23" spans="1:9" ht="11.25" customHeight="1">
      <c r="A23" s="1958" t="s">
        <v>106</v>
      </c>
      <c r="B23" s="1959"/>
      <c r="C23" s="942">
        <v>85</v>
      </c>
      <c r="D23" s="1249">
        <v>39</v>
      </c>
      <c r="E23" s="1249">
        <v>28</v>
      </c>
      <c r="F23" s="1249">
        <v>14</v>
      </c>
      <c r="G23" s="942">
        <v>3</v>
      </c>
      <c r="H23" s="1249">
        <v>14</v>
      </c>
      <c r="I23" s="995">
        <v>40</v>
      </c>
    </row>
    <row r="24" spans="1:9" ht="11.25" customHeight="1">
      <c r="A24" s="1958" t="s">
        <v>156</v>
      </c>
      <c r="B24" s="1959"/>
      <c r="C24" s="942">
        <v>568</v>
      </c>
      <c r="D24" s="1249">
        <v>361</v>
      </c>
      <c r="E24" s="1249">
        <v>161</v>
      </c>
      <c r="F24" s="1249">
        <v>14</v>
      </c>
      <c r="G24" s="942">
        <v>11</v>
      </c>
      <c r="H24" s="1249">
        <v>16</v>
      </c>
      <c r="I24" s="995">
        <v>395</v>
      </c>
    </row>
    <row r="25" spans="1:9" ht="16.5" customHeight="1">
      <c r="A25" s="1727" t="s">
        <v>152</v>
      </c>
      <c r="B25" s="2055"/>
      <c r="C25" s="755">
        <v>1862</v>
      </c>
      <c r="D25" s="1248">
        <v>1165</v>
      </c>
      <c r="E25" s="755">
        <v>467</v>
      </c>
      <c r="F25" s="755">
        <v>117</v>
      </c>
      <c r="G25" s="755">
        <v>10</v>
      </c>
      <c r="H25" s="755">
        <v>131</v>
      </c>
      <c r="I25" s="711">
        <v>898</v>
      </c>
    </row>
    <row r="26" spans="1:9" ht="11.25" customHeight="1">
      <c r="A26" s="1727" t="s">
        <v>573</v>
      </c>
      <c r="B26" s="2055"/>
      <c r="C26" s="942"/>
      <c r="D26" s="1249"/>
      <c r="E26" s="942"/>
      <c r="F26" s="942"/>
      <c r="G26" s="942"/>
      <c r="H26" s="942"/>
      <c r="I26" s="995"/>
    </row>
    <row r="27" spans="1:9" ht="11.25" customHeight="1">
      <c r="A27" s="1958" t="s">
        <v>109</v>
      </c>
      <c r="B27" s="1959"/>
      <c r="C27" s="942">
        <v>896</v>
      </c>
      <c r="D27" s="1249">
        <v>555</v>
      </c>
      <c r="E27" s="1249">
        <v>249</v>
      </c>
      <c r="F27" s="942">
        <v>37</v>
      </c>
      <c r="G27" s="1249">
        <v>5</v>
      </c>
      <c r="H27" s="1249">
        <v>46</v>
      </c>
      <c r="I27" s="1253">
        <v>485</v>
      </c>
    </row>
    <row r="28" spans="1:9" ht="11.25" customHeight="1">
      <c r="A28" s="1958" t="s">
        <v>111</v>
      </c>
      <c r="B28" s="1959"/>
      <c r="C28" s="942">
        <v>104</v>
      </c>
      <c r="D28" s="1249">
        <v>61</v>
      </c>
      <c r="E28" s="1249">
        <v>16</v>
      </c>
      <c r="F28" s="942">
        <v>18</v>
      </c>
      <c r="G28" s="1249" t="s">
        <v>85</v>
      </c>
      <c r="H28" s="1249">
        <v>19</v>
      </c>
      <c r="I28" s="995">
        <v>52</v>
      </c>
    </row>
    <row r="29" spans="1:9" ht="11.25" customHeight="1">
      <c r="A29" s="1958" t="s">
        <v>112</v>
      </c>
      <c r="B29" s="1959"/>
      <c r="C29" s="942">
        <v>562</v>
      </c>
      <c r="D29" s="1249">
        <v>378</v>
      </c>
      <c r="E29" s="1249">
        <v>119</v>
      </c>
      <c r="F29" s="942">
        <v>34</v>
      </c>
      <c r="G29" s="1249">
        <v>2</v>
      </c>
      <c r="H29" s="1249">
        <v>34</v>
      </c>
      <c r="I29" s="995">
        <v>233</v>
      </c>
    </row>
    <row r="30" spans="1:9" ht="11.25" customHeight="1">
      <c r="A30" s="1958" t="s">
        <v>116</v>
      </c>
      <c r="B30" s="1959"/>
      <c r="C30" s="942">
        <v>300</v>
      </c>
      <c r="D30" s="1249">
        <v>171</v>
      </c>
      <c r="E30" s="1249">
        <v>83</v>
      </c>
      <c r="F30" s="942">
        <v>28</v>
      </c>
      <c r="G30" s="1249">
        <v>3</v>
      </c>
      <c r="H30" s="1249">
        <v>32</v>
      </c>
      <c r="I30" s="995">
        <v>128</v>
      </c>
    </row>
    <row r="31" spans="1:9" ht="16.5" customHeight="1">
      <c r="A31" s="1727" t="s">
        <v>153</v>
      </c>
      <c r="B31" s="2055"/>
      <c r="C31" s="755">
        <v>688</v>
      </c>
      <c r="D31" s="1248">
        <v>354</v>
      </c>
      <c r="E31" s="755">
        <v>194</v>
      </c>
      <c r="F31" s="755">
        <v>86</v>
      </c>
      <c r="G31" s="755">
        <v>9</v>
      </c>
      <c r="H31" s="755">
        <v>93</v>
      </c>
      <c r="I31" s="711">
        <v>277</v>
      </c>
    </row>
    <row r="32" spans="1:9" ht="11.25" customHeight="1">
      <c r="A32" s="1727" t="s">
        <v>573</v>
      </c>
      <c r="B32" s="2055"/>
      <c r="C32" s="942"/>
      <c r="D32" s="1249"/>
      <c r="E32" s="942"/>
      <c r="F32" s="942"/>
      <c r="G32" s="942"/>
      <c r="H32" s="942"/>
      <c r="I32" s="995"/>
    </row>
    <row r="33" spans="1:9" ht="11.25" customHeight="1">
      <c r="A33" s="1958" t="s">
        <v>103</v>
      </c>
      <c r="B33" s="1959"/>
      <c r="C33" s="942">
        <v>109</v>
      </c>
      <c r="D33" s="1249">
        <v>64</v>
      </c>
      <c r="E33" s="1249">
        <v>22</v>
      </c>
      <c r="F33" s="1249">
        <v>14</v>
      </c>
      <c r="G33" s="1249">
        <v>4</v>
      </c>
      <c r="H33" s="1249">
        <v>15</v>
      </c>
      <c r="I33" s="1250">
        <v>41</v>
      </c>
    </row>
    <row r="34" spans="1:9" ht="11.25" customHeight="1">
      <c r="A34" s="1958" t="s">
        <v>104</v>
      </c>
      <c r="B34" s="1959"/>
      <c r="C34" s="942">
        <v>431</v>
      </c>
      <c r="D34" s="1249">
        <v>219</v>
      </c>
      <c r="E34" s="1249">
        <v>137</v>
      </c>
      <c r="F34" s="1249">
        <v>47</v>
      </c>
      <c r="G34" s="1249">
        <v>4</v>
      </c>
      <c r="H34" s="1249">
        <v>49</v>
      </c>
      <c r="I34" s="1250">
        <v>183</v>
      </c>
    </row>
    <row r="35" spans="1:9" ht="11.25" customHeight="1">
      <c r="A35" s="1958" t="s">
        <v>105</v>
      </c>
      <c r="B35" s="1959"/>
      <c r="C35" s="942">
        <v>148</v>
      </c>
      <c r="D35" s="1249">
        <v>71</v>
      </c>
      <c r="E35" s="1249">
        <v>35</v>
      </c>
      <c r="F35" s="1249">
        <v>25</v>
      </c>
      <c r="G35" s="1249">
        <v>1</v>
      </c>
      <c r="H35" s="1249">
        <v>29</v>
      </c>
      <c r="I35" s="1250">
        <v>53</v>
      </c>
    </row>
    <row r="36" spans="1:9" ht="16.5" customHeight="1">
      <c r="A36" s="1727" t="s">
        <v>107</v>
      </c>
      <c r="B36" s="2055"/>
      <c r="C36" s="755">
        <v>1569</v>
      </c>
      <c r="D36" s="1248">
        <v>985</v>
      </c>
      <c r="E36" s="755">
        <v>247</v>
      </c>
      <c r="F36" s="755">
        <v>188</v>
      </c>
      <c r="G36" s="755">
        <v>25</v>
      </c>
      <c r="H36" s="755">
        <v>210</v>
      </c>
      <c r="I36" s="711">
        <v>659</v>
      </c>
    </row>
    <row r="37" spans="1:9" ht="11.25" customHeight="1">
      <c r="A37" s="1727" t="s">
        <v>573</v>
      </c>
      <c r="B37" s="2055"/>
      <c r="C37" s="942"/>
      <c r="D37" s="1249"/>
      <c r="E37" s="942"/>
      <c r="F37" s="942"/>
      <c r="G37" s="942"/>
      <c r="H37" s="942"/>
      <c r="I37" s="995"/>
    </row>
    <row r="38" spans="1:9" ht="11.25" customHeight="1">
      <c r="A38" s="1958" t="s">
        <v>108</v>
      </c>
      <c r="B38" s="1959"/>
      <c r="C38" s="942">
        <v>456</v>
      </c>
      <c r="D38" s="942">
        <v>256</v>
      </c>
      <c r="E38" s="1249">
        <v>74</v>
      </c>
      <c r="F38" s="942">
        <v>66</v>
      </c>
      <c r="G38" s="1249">
        <v>10</v>
      </c>
      <c r="H38" s="942">
        <v>74</v>
      </c>
      <c r="I38" s="1250">
        <v>145</v>
      </c>
    </row>
    <row r="39" spans="1:9" ht="11.25" customHeight="1">
      <c r="A39" s="1958" t="s">
        <v>110</v>
      </c>
      <c r="B39" s="1959"/>
      <c r="C39" s="942">
        <v>197</v>
      </c>
      <c r="D39" s="942">
        <v>119</v>
      </c>
      <c r="E39" s="1249">
        <v>38</v>
      </c>
      <c r="F39" s="942">
        <v>30</v>
      </c>
      <c r="G39" s="1249">
        <v>2</v>
      </c>
      <c r="H39" s="942">
        <v>32</v>
      </c>
      <c r="I39" s="1250">
        <v>56</v>
      </c>
    </row>
    <row r="40" spans="1:9" ht="11.25" customHeight="1">
      <c r="A40" s="1958" t="s">
        <v>113</v>
      </c>
      <c r="B40" s="1959"/>
      <c r="C40" s="942">
        <v>91</v>
      </c>
      <c r="D40" s="942">
        <v>49</v>
      </c>
      <c r="E40" s="1249">
        <v>14</v>
      </c>
      <c r="F40" s="942">
        <v>13</v>
      </c>
      <c r="G40" s="1249" t="s">
        <v>85</v>
      </c>
      <c r="H40" s="942">
        <v>14</v>
      </c>
      <c r="I40" s="1250">
        <v>27</v>
      </c>
    </row>
    <row r="41" spans="1:9" ht="11.25" customHeight="1">
      <c r="A41" s="1958" t="s">
        <v>115</v>
      </c>
      <c r="B41" s="1959"/>
      <c r="C41" s="942">
        <v>206</v>
      </c>
      <c r="D41" s="942">
        <v>141</v>
      </c>
      <c r="E41" s="1249">
        <v>22</v>
      </c>
      <c r="F41" s="942">
        <v>28</v>
      </c>
      <c r="G41" s="1249">
        <v>6</v>
      </c>
      <c r="H41" s="942">
        <v>29</v>
      </c>
      <c r="I41" s="1250">
        <v>105</v>
      </c>
    </row>
    <row r="42" spans="1:9" ht="11.25" customHeight="1">
      <c r="A42" s="1958" t="s">
        <v>157</v>
      </c>
      <c r="B42" s="1959"/>
      <c r="C42" s="942">
        <v>619</v>
      </c>
      <c r="D42" s="942">
        <v>420</v>
      </c>
      <c r="E42" s="1249">
        <v>99</v>
      </c>
      <c r="F42" s="942">
        <v>51</v>
      </c>
      <c r="G42" s="1249">
        <v>7</v>
      </c>
      <c r="H42" s="942">
        <v>61</v>
      </c>
      <c r="I42" s="1250">
        <v>326</v>
      </c>
    </row>
    <row r="43" spans="1:9" s="10" customFormat="1" ht="20.25" customHeight="1">
      <c r="A43" s="2053" t="s">
        <v>868</v>
      </c>
      <c r="B43" s="2053"/>
      <c r="C43" s="2053"/>
      <c r="D43" s="2053"/>
      <c r="E43" s="2053"/>
      <c r="F43" s="2053"/>
      <c r="G43" s="2053"/>
      <c r="H43" s="2053"/>
      <c r="I43" s="380"/>
    </row>
    <row r="44" spans="1:9" s="31" customFormat="1" ht="9.9499999999999993" customHeight="1">
      <c r="A44" s="2053" t="s">
        <v>1335</v>
      </c>
      <c r="B44" s="2053"/>
      <c r="C44" s="2053"/>
      <c r="D44" s="2053"/>
      <c r="E44" s="2053"/>
      <c r="F44" s="2053"/>
      <c r="G44" s="2053"/>
      <c r="H44" s="2053"/>
      <c r="I44" s="380"/>
    </row>
    <row r="45" spans="1:9" s="10" customFormat="1" ht="9.9499999999999993" customHeight="1">
      <c r="A45" s="1671" t="s">
        <v>192</v>
      </c>
      <c r="B45" s="1671"/>
      <c r="C45" s="1671"/>
      <c r="D45" s="1671"/>
      <c r="E45" s="1671"/>
      <c r="F45" s="1671"/>
      <c r="G45" s="1671"/>
      <c r="H45" s="1671"/>
      <c r="I45" s="31"/>
    </row>
    <row r="46" spans="1:9" s="10" customFormat="1" ht="14.25" customHeight="1">
      <c r="A46" s="2054" t="s">
        <v>869</v>
      </c>
      <c r="B46" s="2054"/>
      <c r="C46" s="2054"/>
      <c r="D46" s="2054"/>
      <c r="E46" s="2054"/>
      <c r="F46" s="2054"/>
      <c r="G46" s="2054"/>
      <c r="H46" s="2054"/>
      <c r="I46" s="380"/>
    </row>
    <row r="47" spans="1:9" s="968" customFormat="1" ht="9.9499999999999993" customHeight="1">
      <c r="A47" s="1948" t="s">
        <v>1336</v>
      </c>
      <c r="B47" s="1948"/>
      <c r="C47" s="1948"/>
      <c r="D47" s="1948"/>
      <c r="E47" s="1948"/>
      <c r="F47" s="1948"/>
      <c r="G47" s="1948"/>
      <c r="H47" s="1948"/>
      <c r="I47" s="1061"/>
    </row>
    <row r="48" spans="1:9" s="10" customFormat="1" ht="9.9499999999999993" customHeight="1">
      <c r="A48" s="1868" t="s">
        <v>193</v>
      </c>
      <c r="B48" s="1868"/>
      <c r="C48" s="1868"/>
      <c r="D48" s="1868"/>
      <c r="E48" s="1868"/>
      <c r="F48" s="1868"/>
      <c r="G48" s="1868"/>
      <c r="H48" s="1868"/>
      <c r="I48" s="31"/>
    </row>
    <row r="49" spans="1:9">
      <c r="A49" s="162"/>
      <c r="B49" s="162"/>
      <c r="C49" s="162"/>
      <c r="D49" s="162"/>
      <c r="E49" s="162"/>
      <c r="F49" s="162"/>
      <c r="G49" s="162"/>
      <c r="H49" s="162"/>
      <c r="I49" s="162"/>
    </row>
  </sheetData>
  <mergeCells count="53">
    <mergeCell ref="H1:I1"/>
    <mergeCell ref="H2:I2"/>
    <mergeCell ref="A3:B6"/>
    <mergeCell ref="C3:C6"/>
    <mergeCell ref="D3:I3"/>
    <mergeCell ref="D4:D6"/>
    <mergeCell ref="E4:E6"/>
    <mergeCell ref="F4:F6"/>
    <mergeCell ref="G4:G6"/>
    <mergeCell ref="H4:H6"/>
    <mergeCell ref="A17:B17"/>
    <mergeCell ref="I4:I6"/>
    <mergeCell ref="A7:B7"/>
    <mergeCell ref="A8:B8"/>
    <mergeCell ref="A9:B9"/>
    <mergeCell ref="A10:B10"/>
    <mergeCell ref="A11:B11"/>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H48"/>
    <mergeCell ref="A42:B42"/>
    <mergeCell ref="A43:H43"/>
    <mergeCell ref="A44:H44"/>
    <mergeCell ref="A45:H45"/>
    <mergeCell ref="A46:H46"/>
    <mergeCell ref="A47:H4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Q48"/>
  <sheetViews>
    <sheetView showGridLines="0" zoomScaleNormal="100" zoomScaleSheetLayoutView="100" workbookViewId="0"/>
  </sheetViews>
  <sheetFormatPr defaultColWidth="9" defaultRowHeight="12"/>
  <cols>
    <col min="1" max="1" width="8.125" style="296" customWidth="1"/>
    <col min="2" max="2" width="15" style="296" customWidth="1"/>
    <col min="3" max="9" width="12.625" style="296" customWidth="1"/>
    <col min="10" max="16384" width="9" style="296"/>
  </cols>
  <sheetData>
    <row r="1" spans="1:17" ht="14.85" customHeight="1">
      <c r="A1" s="979" t="s">
        <v>864</v>
      </c>
      <c r="B1" s="448" t="s">
        <v>1273</v>
      </c>
      <c r="C1" s="448"/>
      <c r="D1" s="448"/>
      <c r="E1" s="448"/>
      <c r="F1" s="448"/>
      <c r="G1" s="162"/>
      <c r="H1" s="1400" t="s">
        <v>0</v>
      </c>
      <c r="I1" s="1400"/>
    </row>
    <row r="2" spans="1:17" ht="14.85" customHeight="1">
      <c r="A2" s="162"/>
      <c r="B2" s="148" t="s">
        <v>1274</v>
      </c>
      <c r="C2" s="471"/>
      <c r="D2" s="471"/>
      <c r="E2" s="471"/>
      <c r="F2" s="471"/>
      <c r="G2" s="162"/>
      <c r="H2" s="1400" t="s">
        <v>1</v>
      </c>
      <c r="I2" s="1400"/>
    </row>
    <row r="3" spans="1:17" ht="24.75" customHeight="1">
      <c r="A3" s="1416" t="s">
        <v>591</v>
      </c>
      <c r="B3" s="1417"/>
      <c r="C3" s="1845" t="s">
        <v>367</v>
      </c>
      <c r="D3" s="2061" t="s">
        <v>592</v>
      </c>
      <c r="E3" s="2062"/>
      <c r="F3" s="2062"/>
      <c r="G3" s="2062"/>
      <c r="H3" s="2062"/>
      <c r="I3" s="2062"/>
    </row>
    <row r="4" spans="1:17" ht="112.5" customHeight="1">
      <c r="A4" s="1419"/>
      <c r="B4" s="2058"/>
      <c r="C4" s="2060"/>
      <c r="D4" s="996" t="s">
        <v>598</v>
      </c>
      <c r="E4" s="997" t="s">
        <v>593</v>
      </c>
      <c r="F4" s="996" t="s">
        <v>594</v>
      </c>
      <c r="G4" s="996" t="s">
        <v>595</v>
      </c>
      <c r="H4" s="976" t="s">
        <v>596</v>
      </c>
      <c r="I4" s="976" t="s">
        <v>597</v>
      </c>
    </row>
    <row r="5" spans="1:17" ht="24.75" customHeight="1">
      <c r="A5" s="1474"/>
      <c r="B5" s="2059"/>
      <c r="C5" s="2065" t="s">
        <v>381</v>
      </c>
      <c r="D5" s="2066"/>
      <c r="E5" s="2066"/>
      <c r="F5" s="2066"/>
      <c r="G5" s="2066"/>
      <c r="H5" s="2066"/>
      <c r="I5" s="2066"/>
    </row>
    <row r="6" spans="1:17" ht="16.5" customHeight="1">
      <c r="A6" s="1727" t="s">
        <v>94</v>
      </c>
      <c r="B6" s="2055"/>
      <c r="C6" s="940">
        <v>88.2</v>
      </c>
      <c r="D6" s="998">
        <v>88.1</v>
      </c>
      <c r="E6" s="940">
        <v>85.8</v>
      </c>
      <c r="F6" s="998">
        <v>99.3</v>
      </c>
      <c r="G6" s="940">
        <v>98.2</v>
      </c>
      <c r="H6" s="940">
        <v>99.1</v>
      </c>
      <c r="I6" s="941">
        <v>79.599999999999994</v>
      </c>
      <c r="J6" s="258"/>
      <c r="K6" s="91"/>
      <c r="L6" s="91"/>
      <c r="M6" s="91"/>
      <c r="N6" s="91"/>
      <c r="O6" s="91"/>
      <c r="P6" s="91"/>
      <c r="Q6" s="91"/>
    </row>
    <row r="7" spans="1:17" ht="11.25" customHeight="1">
      <c r="A7" s="1717" t="s">
        <v>38</v>
      </c>
      <c r="B7" s="1957"/>
      <c r="C7" s="999"/>
      <c r="D7" s="1000"/>
      <c r="E7" s="999"/>
      <c r="F7" s="1000"/>
      <c r="G7" s="999"/>
      <c r="H7" s="330"/>
      <c r="I7" s="1001"/>
      <c r="J7" s="258"/>
      <c r="K7" s="91"/>
      <c r="L7" s="91"/>
    </row>
    <row r="8" spans="1:17" ht="11.25" customHeight="1">
      <c r="A8" s="2009" t="s">
        <v>572</v>
      </c>
      <c r="B8" s="2057"/>
      <c r="C8" s="1002"/>
      <c r="D8" s="1002"/>
      <c r="E8" s="1002"/>
      <c r="F8" s="162"/>
      <c r="G8" s="1002"/>
      <c r="H8" s="713"/>
      <c r="I8" s="1003"/>
      <c r="J8" s="258"/>
      <c r="K8" s="91"/>
      <c r="L8" s="91"/>
    </row>
    <row r="9" spans="1:17" ht="20.25" customHeight="1">
      <c r="A9" s="1727" t="s">
        <v>95</v>
      </c>
      <c r="B9" s="2055"/>
      <c r="C9" s="1254">
        <v>86.4</v>
      </c>
      <c r="D9" s="1254">
        <v>86.5</v>
      </c>
      <c r="E9" s="1254">
        <v>84.5</v>
      </c>
      <c r="F9" s="1254">
        <v>99.5</v>
      </c>
      <c r="G9" s="1255">
        <v>97.4</v>
      </c>
      <c r="H9" s="1256">
        <v>98.7</v>
      </c>
      <c r="I9" s="1257">
        <v>80.3</v>
      </c>
      <c r="J9" s="258"/>
      <c r="K9" s="91"/>
      <c r="L9" s="91"/>
      <c r="M9" s="91"/>
      <c r="N9" s="91"/>
      <c r="O9" s="91"/>
      <c r="P9" s="91"/>
      <c r="Q9" s="91"/>
    </row>
    <row r="10" spans="1:17" ht="11.25" customHeight="1">
      <c r="A10" s="1727" t="s">
        <v>573</v>
      </c>
      <c r="B10" s="2055"/>
      <c r="C10" s="713"/>
      <c r="D10" s="713"/>
      <c r="E10" s="713"/>
      <c r="F10" s="713"/>
      <c r="G10" s="900"/>
      <c r="H10" s="713"/>
      <c r="I10" s="1258"/>
      <c r="J10" s="258"/>
      <c r="K10" s="91"/>
      <c r="L10" s="91"/>
      <c r="M10" s="91"/>
      <c r="N10" s="91"/>
      <c r="O10" s="91"/>
      <c r="P10" s="91"/>
      <c r="Q10" s="91"/>
    </row>
    <row r="11" spans="1:17" ht="11.25" customHeight="1">
      <c r="A11" s="1958" t="s">
        <v>96</v>
      </c>
      <c r="B11" s="1959"/>
      <c r="C11" s="713">
        <v>83.7</v>
      </c>
      <c r="D11" s="713">
        <v>85.9</v>
      </c>
      <c r="E11" s="713">
        <v>71.099999999999994</v>
      </c>
      <c r="F11" s="713">
        <v>100</v>
      </c>
      <c r="G11" s="1259">
        <v>100</v>
      </c>
      <c r="H11" s="713">
        <v>100</v>
      </c>
      <c r="I11" s="1258">
        <v>77.8</v>
      </c>
      <c r="J11" s="258"/>
      <c r="K11" s="91"/>
      <c r="L11" s="91"/>
      <c r="M11" s="91"/>
      <c r="N11" s="91"/>
      <c r="O11" s="91"/>
      <c r="P11" s="91"/>
      <c r="Q11" s="91"/>
    </row>
    <row r="12" spans="1:17" ht="11.25" customHeight="1">
      <c r="A12" s="1958" t="s">
        <v>97</v>
      </c>
      <c r="B12" s="1959"/>
      <c r="C12" s="713">
        <v>82.6</v>
      </c>
      <c r="D12" s="713">
        <v>85.4</v>
      </c>
      <c r="E12" s="713">
        <v>55.6</v>
      </c>
      <c r="F12" s="713">
        <v>97.6</v>
      </c>
      <c r="G12" s="1259">
        <v>100</v>
      </c>
      <c r="H12" s="713">
        <v>95.9</v>
      </c>
      <c r="I12" s="1258">
        <v>62.2</v>
      </c>
      <c r="J12" s="258"/>
      <c r="K12" s="91"/>
      <c r="L12" s="91"/>
      <c r="M12" s="91"/>
      <c r="N12" s="91"/>
      <c r="O12" s="91"/>
      <c r="P12" s="91"/>
      <c r="Q12" s="91"/>
    </row>
    <row r="13" spans="1:17" ht="11.25" customHeight="1">
      <c r="A13" s="1958" t="s">
        <v>154</v>
      </c>
      <c r="B13" s="1959"/>
      <c r="C13" s="713">
        <v>89.6</v>
      </c>
      <c r="D13" s="713">
        <v>88.7</v>
      </c>
      <c r="E13" s="713">
        <v>90.2</v>
      </c>
      <c r="F13" s="713">
        <v>100</v>
      </c>
      <c r="G13" s="1259">
        <v>100</v>
      </c>
      <c r="H13" s="713">
        <v>100</v>
      </c>
      <c r="I13" s="1258">
        <v>84.1</v>
      </c>
      <c r="J13" s="258"/>
      <c r="K13" s="91"/>
      <c r="L13" s="91"/>
      <c r="M13" s="91"/>
      <c r="N13" s="91"/>
      <c r="O13" s="91"/>
      <c r="P13" s="91"/>
      <c r="Q13" s="91"/>
    </row>
    <row r="14" spans="1:17" ht="11.25" customHeight="1">
      <c r="A14" s="1958" t="s">
        <v>155</v>
      </c>
      <c r="B14" s="1959"/>
      <c r="C14" s="713">
        <v>82.2</v>
      </c>
      <c r="D14" s="713">
        <v>84</v>
      </c>
      <c r="E14" s="713">
        <v>75.099999999999994</v>
      </c>
      <c r="F14" s="713">
        <v>100</v>
      </c>
      <c r="G14" s="1259">
        <v>92.3</v>
      </c>
      <c r="H14" s="713">
        <v>97.8</v>
      </c>
      <c r="I14" s="1258">
        <v>78</v>
      </c>
      <c r="J14" s="258"/>
      <c r="K14" s="91"/>
      <c r="L14" s="91"/>
      <c r="M14" s="91"/>
      <c r="N14" s="91"/>
      <c r="O14" s="91"/>
      <c r="P14" s="91"/>
      <c r="Q14" s="91"/>
    </row>
    <row r="15" spans="1:17" ht="20.25" customHeight="1">
      <c r="A15" s="1727" t="s">
        <v>98</v>
      </c>
      <c r="B15" s="2055"/>
      <c r="C15" s="1256">
        <v>90.8</v>
      </c>
      <c r="D15" s="1256">
        <v>89.9</v>
      </c>
      <c r="E15" s="1256">
        <v>90.5</v>
      </c>
      <c r="F15" s="1256">
        <v>99.2</v>
      </c>
      <c r="G15" s="1256">
        <v>96.3</v>
      </c>
      <c r="H15" s="1256">
        <v>99.3</v>
      </c>
      <c r="I15" s="1004">
        <v>77.400000000000006</v>
      </c>
      <c r="J15" s="258"/>
      <c r="K15" s="91"/>
      <c r="L15" s="91"/>
      <c r="M15" s="91"/>
      <c r="N15" s="91"/>
      <c r="O15" s="91"/>
      <c r="P15" s="91"/>
      <c r="Q15" s="91"/>
    </row>
    <row r="16" spans="1:17" ht="11.25" customHeight="1">
      <c r="A16" s="1727" t="s">
        <v>573</v>
      </c>
      <c r="B16" s="2055"/>
      <c r="C16" s="713"/>
      <c r="D16" s="713"/>
      <c r="E16" s="713"/>
      <c r="F16" s="713"/>
      <c r="G16" s="713"/>
      <c r="H16" s="713"/>
      <c r="I16" s="1258"/>
      <c r="J16" s="258"/>
      <c r="K16" s="91"/>
      <c r="L16" s="91"/>
      <c r="M16" s="91"/>
      <c r="N16" s="91"/>
      <c r="O16" s="91"/>
      <c r="P16" s="91"/>
      <c r="Q16" s="91"/>
    </row>
    <row r="17" spans="1:17" ht="11.25" customHeight="1">
      <c r="A17" s="1958" t="s">
        <v>99</v>
      </c>
      <c r="B17" s="1959"/>
      <c r="C17" s="713">
        <v>95.6</v>
      </c>
      <c r="D17" s="713">
        <v>88.1</v>
      </c>
      <c r="E17" s="713">
        <v>98.6</v>
      </c>
      <c r="F17" s="713">
        <v>95.7</v>
      </c>
      <c r="G17" s="713">
        <v>100</v>
      </c>
      <c r="H17" s="713">
        <v>96</v>
      </c>
      <c r="I17" s="1258">
        <v>84</v>
      </c>
      <c r="J17" s="258"/>
      <c r="K17" s="91"/>
      <c r="L17" s="91"/>
      <c r="M17" s="91"/>
      <c r="N17" s="91"/>
      <c r="O17" s="91"/>
      <c r="P17" s="91"/>
      <c r="Q17" s="91"/>
    </row>
    <row r="18" spans="1:17" ht="11.25" customHeight="1">
      <c r="A18" s="1958" t="s">
        <v>100</v>
      </c>
      <c r="B18" s="1959"/>
      <c r="C18" s="713">
        <v>92.1</v>
      </c>
      <c r="D18" s="713">
        <v>90.9</v>
      </c>
      <c r="E18" s="713">
        <v>89.7</v>
      </c>
      <c r="F18" s="713">
        <v>100</v>
      </c>
      <c r="G18" s="713">
        <v>100</v>
      </c>
      <c r="H18" s="713">
        <v>100</v>
      </c>
      <c r="I18" s="1258">
        <v>89.3</v>
      </c>
      <c r="J18" s="258"/>
      <c r="K18" s="91"/>
      <c r="L18" s="91"/>
      <c r="M18" s="91"/>
      <c r="N18" s="91"/>
      <c r="O18" s="91"/>
      <c r="P18" s="91"/>
      <c r="Q18" s="91"/>
    </row>
    <row r="19" spans="1:17" ht="11.25" customHeight="1">
      <c r="A19" s="1958" t="s">
        <v>101</v>
      </c>
      <c r="B19" s="1959"/>
      <c r="C19" s="713">
        <v>97</v>
      </c>
      <c r="D19" s="713">
        <v>98.6</v>
      </c>
      <c r="E19" s="713">
        <v>78.400000000000006</v>
      </c>
      <c r="F19" s="713">
        <v>100</v>
      </c>
      <c r="G19" s="713">
        <v>100</v>
      </c>
      <c r="H19" s="713">
        <v>100</v>
      </c>
      <c r="I19" s="1258">
        <v>81.7</v>
      </c>
      <c r="J19" s="258"/>
      <c r="K19" s="91"/>
      <c r="L19" s="91"/>
      <c r="M19" s="91"/>
      <c r="N19" s="91"/>
      <c r="O19" s="91"/>
      <c r="P19" s="91"/>
      <c r="Q19" s="91"/>
    </row>
    <row r="20" spans="1:17" ht="11.25" customHeight="1">
      <c r="A20" s="1958" t="s">
        <v>102</v>
      </c>
      <c r="B20" s="1959"/>
      <c r="C20" s="713">
        <v>90.7</v>
      </c>
      <c r="D20" s="713">
        <v>76.900000000000006</v>
      </c>
      <c r="E20" s="713">
        <v>94.1</v>
      </c>
      <c r="F20" s="713">
        <v>100</v>
      </c>
      <c r="G20" s="1256" t="s">
        <v>84</v>
      </c>
      <c r="H20" s="713">
        <v>100</v>
      </c>
      <c r="I20" s="1258">
        <v>31.6</v>
      </c>
      <c r="J20" s="258"/>
      <c r="K20" s="91"/>
      <c r="L20" s="91"/>
      <c r="M20" s="91"/>
      <c r="N20" s="91"/>
      <c r="O20" s="91"/>
      <c r="P20" s="91"/>
      <c r="Q20" s="91"/>
    </row>
    <row r="21" spans="1:17" ht="11.25" customHeight="1">
      <c r="A21" s="1958" t="s">
        <v>114</v>
      </c>
      <c r="B21" s="1959"/>
      <c r="C21" s="713">
        <v>94.9</v>
      </c>
      <c r="D21" s="713">
        <v>86.2</v>
      </c>
      <c r="E21" s="713">
        <v>96.1</v>
      </c>
      <c r="F21" s="713">
        <v>100</v>
      </c>
      <c r="G21" s="713">
        <v>100</v>
      </c>
      <c r="H21" s="713">
        <v>100</v>
      </c>
      <c r="I21" s="1258">
        <v>67.2</v>
      </c>
      <c r="J21" s="258"/>
      <c r="K21" s="91"/>
      <c r="L21" s="91"/>
      <c r="M21" s="91"/>
      <c r="N21" s="91"/>
      <c r="O21" s="91"/>
      <c r="P21" s="91"/>
      <c r="Q21" s="91"/>
    </row>
    <row r="22" spans="1:17" ht="11.25" customHeight="1">
      <c r="A22" s="1958" t="s">
        <v>106</v>
      </c>
      <c r="B22" s="1959"/>
      <c r="C22" s="713">
        <v>88.4</v>
      </c>
      <c r="D22" s="713">
        <v>92.5</v>
      </c>
      <c r="E22" s="713">
        <v>75</v>
      </c>
      <c r="F22" s="713">
        <v>100</v>
      </c>
      <c r="G22" s="713">
        <v>100</v>
      </c>
      <c r="H22" s="713">
        <v>100</v>
      </c>
      <c r="I22" s="1258">
        <v>77.5</v>
      </c>
      <c r="J22" s="258"/>
      <c r="K22" s="91"/>
      <c r="L22" s="91"/>
      <c r="M22" s="91"/>
      <c r="N22" s="91"/>
      <c r="O22" s="91"/>
      <c r="P22" s="91"/>
      <c r="Q22" s="91"/>
    </row>
    <row r="23" spans="1:17" ht="11.25" customHeight="1">
      <c r="A23" s="1958" t="s">
        <v>156</v>
      </c>
      <c r="B23" s="1959"/>
      <c r="C23" s="713">
        <v>79.7</v>
      </c>
      <c r="D23" s="713">
        <v>83.4</v>
      </c>
      <c r="E23" s="713">
        <v>69.3</v>
      </c>
      <c r="F23" s="713">
        <v>100</v>
      </c>
      <c r="G23" s="713">
        <v>91.7</v>
      </c>
      <c r="H23" s="713">
        <v>100</v>
      </c>
      <c r="I23" s="1258">
        <v>75.900000000000006</v>
      </c>
      <c r="J23" s="258"/>
      <c r="K23" s="91"/>
      <c r="L23" s="91"/>
      <c r="M23" s="91"/>
      <c r="N23" s="91"/>
      <c r="O23" s="91"/>
      <c r="P23" s="91"/>
      <c r="Q23" s="91"/>
    </row>
    <row r="24" spans="1:17" s="703" customFormat="1" ht="20.25" customHeight="1">
      <c r="A24" s="1727" t="s">
        <v>152</v>
      </c>
      <c r="B24" s="2055"/>
      <c r="C24" s="1256">
        <v>88.7</v>
      </c>
      <c r="D24" s="1256">
        <v>90.3</v>
      </c>
      <c r="E24" s="1256">
        <v>83.8</v>
      </c>
      <c r="F24" s="1256">
        <v>99.1</v>
      </c>
      <c r="G24" s="1256">
        <v>100</v>
      </c>
      <c r="H24" s="1256">
        <v>99.2</v>
      </c>
      <c r="I24" s="1004">
        <v>82.2</v>
      </c>
      <c r="J24" s="714"/>
      <c r="K24" s="91"/>
      <c r="L24" s="91"/>
      <c r="M24" s="91"/>
      <c r="N24" s="91"/>
      <c r="O24" s="91"/>
      <c r="P24" s="91"/>
      <c r="Q24" s="91"/>
    </row>
    <row r="25" spans="1:17" ht="11.25" customHeight="1">
      <c r="A25" s="1727" t="s">
        <v>573</v>
      </c>
      <c r="B25" s="2055"/>
      <c r="C25" s="162"/>
      <c r="D25" s="713"/>
      <c r="E25" s="713"/>
      <c r="F25" s="162"/>
      <c r="G25" s="713"/>
      <c r="H25" s="713"/>
      <c r="I25" s="1258"/>
      <c r="J25" s="258"/>
      <c r="K25" s="91"/>
      <c r="L25" s="91"/>
      <c r="M25" s="91"/>
      <c r="N25" s="91"/>
      <c r="O25" s="91"/>
      <c r="P25" s="91"/>
      <c r="Q25" s="91"/>
    </row>
    <row r="26" spans="1:17" ht="11.25" customHeight="1">
      <c r="A26" s="1958" t="s">
        <v>109</v>
      </c>
      <c r="B26" s="1959"/>
      <c r="C26" s="713">
        <v>84.6</v>
      </c>
      <c r="D26" s="713">
        <v>85.9</v>
      </c>
      <c r="E26" s="713">
        <v>81.599999999999994</v>
      </c>
      <c r="F26" s="713">
        <v>97.3</v>
      </c>
      <c r="G26" s="713">
        <v>100</v>
      </c>
      <c r="H26" s="713">
        <v>97.8</v>
      </c>
      <c r="I26" s="1258">
        <v>78.599999999999994</v>
      </c>
      <c r="J26" s="258"/>
      <c r="K26" s="91"/>
      <c r="L26" s="91"/>
      <c r="M26" s="91"/>
      <c r="N26" s="91"/>
      <c r="O26" s="91"/>
      <c r="P26" s="91"/>
      <c r="Q26" s="91"/>
    </row>
    <row r="27" spans="1:17" ht="11.25" customHeight="1">
      <c r="A27" s="1958" t="s">
        <v>111</v>
      </c>
      <c r="B27" s="1959"/>
      <c r="C27" s="713">
        <v>93.3</v>
      </c>
      <c r="D27" s="713">
        <v>91.8</v>
      </c>
      <c r="E27" s="713">
        <v>87.5</v>
      </c>
      <c r="F27" s="713">
        <v>100</v>
      </c>
      <c r="G27" s="1256" t="s">
        <v>84</v>
      </c>
      <c r="H27" s="713">
        <v>100</v>
      </c>
      <c r="I27" s="1258">
        <v>86.5</v>
      </c>
      <c r="J27" s="258"/>
      <c r="K27" s="91"/>
      <c r="L27" s="91"/>
      <c r="M27" s="91"/>
      <c r="N27" s="91"/>
      <c r="O27" s="91"/>
      <c r="P27" s="91"/>
      <c r="Q27" s="91"/>
    </row>
    <row r="28" spans="1:17" ht="11.25" customHeight="1">
      <c r="A28" s="1958" t="s">
        <v>112</v>
      </c>
      <c r="B28" s="1959"/>
      <c r="C28" s="713">
        <v>91.4</v>
      </c>
      <c r="D28" s="713">
        <v>93.7</v>
      </c>
      <c r="E28" s="713">
        <v>85.1</v>
      </c>
      <c r="F28" s="713">
        <v>100</v>
      </c>
      <c r="G28" s="713">
        <v>100</v>
      </c>
      <c r="H28" s="713">
        <v>100</v>
      </c>
      <c r="I28" s="1258">
        <v>84.2</v>
      </c>
      <c r="J28" s="258"/>
      <c r="K28" s="91"/>
      <c r="L28" s="91"/>
      <c r="M28" s="91"/>
      <c r="N28" s="91"/>
      <c r="O28" s="91"/>
      <c r="P28" s="91"/>
      <c r="Q28" s="91"/>
    </row>
    <row r="29" spans="1:17" ht="11.25" customHeight="1">
      <c r="A29" s="1958" t="s">
        <v>116</v>
      </c>
      <c r="B29" s="1959"/>
      <c r="C29" s="713">
        <v>94.4</v>
      </c>
      <c r="D29" s="713">
        <v>96.5</v>
      </c>
      <c r="E29" s="713">
        <v>88</v>
      </c>
      <c r="F29" s="713">
        <v>100</v>
      </c>
      <c r="G29" s="713">
        <v>100</v>
      </c>
      <c r="H29" s="713">
        <v>100</v>
      </c>
      <c r="I29" s="1258">
        <v>90.7</v>
      </c>
      <c r="J29" s="258"/>
      <c r="K29" s="91"/>
      <c r="L29" s="91"/>
      <c r="M29" s="91"/>
      <c r="N29" s="91"/>
      <c r="O29" s="91"/>
      <c r="P29" s="91"/>
      <c r="Q29" s="91"/>
    </row>
    <row r="30" spans="1:17" ht="20.25" customHeight="1">
      <c r="A30" s="1727" t="s">
        <v>153</v>
      </c>
      <c r="B30" s="2055"/>
      <c r="C30" s="1256">
        <v>82.5</v>
      </c>
      <c r="D30" s="1256">
        <v>84.8</v>
      </c>
      <c r="E30" s="1256">
        <v>69.599999999999994</v>
      </c>
      <c r="F30" s="1256">
        <v>98.8</v>
      </c>
      <c r="G30" s="1256">
        <v>100</v>
      </c>
      <c r="H30" s="1256">
        <v>98.9</v>
      </c>
      <c r="I30" s="1004">
        <v>66.3</v>
      </c>
      <c r="J30" s="258"/>
      <c r="K30" s="91"/>
      <c r="L30" s="91"/>
      <c r="M30" s="91"/>
      <c r="N30" s="91"/>
      <c r="O30" s="91"/>
      <c r="P30" s="91"/>
      <c r="Q30" s="91"/>
    </row>
    <row r="31" spans="1:17" ht="11.25" customHeight="1">
      <c r="A31" s="1727" t="s">
        <v>573</v>
      </c>
      <c r="B31" s="2055"/>
      <c r="C31" s="713"/>
      <c r="D31" s="713"/>
      <c r="E31" s="713"/>
      <c r="F31" s="713"/>
      <c r="G31" s="713"/>
      <c r="H31" s="713"/>
      <c r="I31" s="1258"/>
      <c r="J31" s="258"/>
      <c r="K31" s="91"/>
      <c r="L31" s="91"/>
      <c r="M31" s="91"/>
      <c r="N31" s="91"/>
      <c r="O31" s="91"/>
      <c r="P31" s="91"/>
      <c r="Q31" s="91"/>
    </row>
    <row r="32" spans="1:17" ht="11.25" customHeight="1">
      <c r="A32" s="1958" t="s">
        <v>103</v>
      </c>
      <c r="B32" s="1959"/>
      <c r="C32" s="713">
        <v>78</v>
      </c>
      <c r="D32" s="713">
        <v>81.3</v>
      </c>
      <c r="E32" s="713">
        <v>45.5</v>
      </c>
      <c r="F32" s="713">
        <v>100</v>
      </c>
      <c r="G32" s="713">
        <v>100</v>
      </c>
      <c r="H32" s="713">
        <v>100</v>
      </c>
      <c r="I32" s="1258">
        <v>51.2</v>
      </c>
      <c r="J32" s="258"/>
      <c r="K32" s="91"/>
      <c r="L32" s="91"/>
      <c r="M32" s="91"/>
      <c r="N32" s="91"/>
      <c r="O32" s="91"/>
      <c r="P32" s="91"/>
      <c r="Q32" s="91"/>
    </row>
    <row r="33" spans="1:17" ht="11.25" customHeight="1">
      <c r="A33" s="1958" t="s">
        <v>104</v>
      </c>
      <c r="B33" s="1959"/>
      <c r="C33" s="713">
        <v>80.900000000000006</v>
      </c>
      <c r="D33" s="713">
        <v>81.900000000000006</v>
      </c>
      <c r="E33" s="713">
        <v>73.7</v>
      </c>
      <c r="F33" s="713">
        <v>97.9</v>
      </c>
      <c r="G33" s="713">
        <v>100</v>
      </c>
      <c r="H33" s="713">
        <v>98</v>
      </c>
      <c r="I33" s="1258">
        <v>67</v>
      </c>
      <c r="J33" s="258"/>
      <c r="K33" s="91"/>
      <c r="L33" s="91"/>
      <c r="M33" s="91"/>
      <c r="N33" s="91"/>
      <c r="O33" s="91"/>
      <c r="P33" s="91"/>
      <c r="Q33" s="91"/>
    </row>
    <row r="34" spans="1:17" ht="11.25" customHeight="1">
      <c r="A34" s="1958" t="s">
        <v>105</v>
      </c>
      <c r="B34" s="1959"/>
      <c r="C34" s="1002">
        <v>90.5</v>
      </c>
      <c r="D34" s="1002">
        <v>97.2</v>
      </c>
      <c r="E34" s="1002">
        <v>68.599999999999994</v>
      </c>
      <c r="F34" s="713">
        <v>100</v>
      </c>
      <c r="G34" s="713">
        <v>100</v>
      </c>
      <c r="H34" s="713">
        <v>100</v>
      </c>
      <c r="I34" s="1258">
        <v>75.5</v>
      </c>
      <c r="J34" s="258"/>
      <c r="K34" s="91"/>
      <c r="L34" s="91"/>
      <c r="M34" s="91"/>
      <c r="N34" s="91"/>
      <c r="O34" s="91"/>
      <c r="P34" s="91"/>
      <c r="Q34" s="91"/>
    </row>
    <row r="35" spans="1:17" s="703" customFormat="1" ht="20.25" customHeight="1">
      <c r="A35" s="1727" t="s">
        <v>107</v>
      </c>
      <c r="B35" s="2055"/>
      <c r="C35" s="1256">
        <v>90.9</v>
      </c>
      <c r="D35" s="1256">
        <v>88.5</v>
      </c>
      <c r="E35" s="1256">
        <v>91.1</v>
      </c>
      <c r="F35" s="1256">
        <v>99.5</v>
      </c>
      <c r="G35" s="1256">
        <v>100</v>
      </c>
      <c r="H35" s="1256">
        <v>99.5</v>
      </c>
      <c r="I35" s="1004">
        <v>81.900000000000006</v>
      </c>
      <c r="J35" s="714"/>
      <c r="K35" s="91"/>
      <c r="L35" s="91"/>
      <c r="M35" s="91"/>
      <c r="N35" s="91"/>
      <c r="O35" s="91"/>
      <c r="P35" s="91"/>
      <c r="Q35" s="91"/>
    </row>
    <row r="36" spans="1:17" ht="11.25" customHeight="1">
      <c r="A36" s="1727" t="s">
        <v>573</v>
      </c>
      <c r="B36" s="2055"/>
      <c r="C36" s="713"/>
      <c r="D36" s="713"/>
      <c r="E36" s="713"/>
      <c r="F36" s="713"/>
      <c r="G36" s="713"/>
      <c r="H36" s="713"/>
      <c r="I36" s="1258"/>
      <c r="J36" s="258"/>
      <c r="K36" s="91"/>
      <c r="L36" s="91"/>
      <c r="M36" s="91"/>
      <c r="N36" s="91"/>
      <c r="O36" s="91"/>
      <c r="P36" s="91"/>
      <c r="Q36" s="91"/>
    </row>
    <row r="37" spans="1:17" ht="11.25" customHeight="1">
      <c r="A37" s="1958" t="s">
        <v>108</v>
      </c>
      <c r="B37" s="1959"/>
      <c r="C37" s="713">
        <v>98.7</v>
      </c>
      <c r="D37" s="713">
        <v>99.2</v>
      </c>
      <c r="E37" s="713">
        <v>95.9</v>
      </c>
      <c r="F37" s="713">
        <v>100</v>
      </c>
      <c r="G37" s="713">
        <v>100</v>
      </c>
      <c r="H37" s="713">
        <v>100</v>
      </c>
      <c r="I37" s="1258">
        <v>96.6</v>
      </c>
      <c r="J37" s="258"/>
      <c r="K37" s="91"/>
      <c r="L37" s="91"/>
      <c r="M37" s="91"/>
      <c r="N37" s="91"/>
      <c r="O37" s="91"/>
      <c r="P37" s="91"/>
      <c r="Q37" s="91"/>
    </row>
    <row r="38" spans="1:17" ht="11.25" customHeight="1">
      <c r="A38" s="1958" t="s">
        <v>110</v>
      </c>
      <c r="B38" s="1959"/>
      <c r="C38" s="713">
        <v>94.9</v>
      </c>
      <c r="D38" s="713">
        <v>95.8</v>
      </c>
      <c r="E38" s="713">
        <v>89.5</v>
      </c>
      <c r="F38" s="713">
        <v>96.7</v>
      </c>
      <c r="G38" s="713">
        <v>100</v>
      </c>
      <c r="H38" s="713">
        <v>96.9</v>
      </c>
      <c r="I38" s="1258">
        <v>83.9</v>
      </c>
      <c r="J38" s="258"/>
      <c r="K38" s="91"/>
      <c r="L38" s="91"/>
      <c r="M38" s="91"/>
      <c r="N38" s="91"/>
      <c r="O38" s="91"/>
      <c r="P38" s="91"/>
      <c r="Q38" s="91"/>
    </row>
    <row r="39" spans="1:17" ht="11.25" customHeight="1">
      <c r="A39" s="1958" t="s">
        <v>113</v>
      </c>
      <c r="B39" s="1959"/>
      <c r="C39" s="713">
        <v>94.5</v>
      </c>
      <c r="D39" s="713">
        <v>98</v>
      </c>
      <c r="E39" s="713">
        <v>78.599999999999994</v>
      </c>
      <c r="F39" s="713">
        <v>100</v>
      </c>
      <c r="G39" s="1256" t="s">
        <v>84</v>
      </c>
      <c r="H39" s="713">
        <v>100</v>
      </c>
      <c r="I39" s="1258">
        <v>85.2</v>
      </c>
      <c r="J39" s="258"/>
      <c r="K39" s="91"/>
      <c r="L39" s="91"/>
      <c r="M39" s="91"/>
      <c r="N39" s="91"/>
      <c r="O39" s="91"/>
      <c r="P39" s="91"/>
      <c r="Q39" s="91"/>
    </row>
    <row r="40" spans="1:17" ht="11.25" customHeight="1">
      <c r="A40" s="1958" t="s">
        <v>115</v>
      </c>
      <c r="B40" s="1959"/>
      <c r="C40" s="713">
        <v>84.1</v>
      </c>
      <c r="D40" s="713">
        <v>81</v>
      </c>
      <c r="E40" s="713">
        <v>77.3</v>
      </c>
      <c r="F40" s="713">
        <v>100</v>
      </c>
      <c r="G40" s="713">
        <v>100</v>
      </c>
      <c r="H40" s="713">
        <v>100</v>
      </c>
      <c r="I40" s="1258">
        <v>75.5</v>
      </c>
      <c r="J40" s="258"/>
      <c r="K40" s="91"/>
      <c r="L40" s="91"/>
      <c r="M40" s="91"/>
      <c r="N40" s="91"/>
      <c r="O40" s="91"/>
      <c r="P40" s="91"/>
      <c r="Q40" s="91"/>
    </row>
    <row r="41" spans="1:17" ht="12.75" customHeight="1">
      <c r="A41" s="1958" t="s">
        <v>157</v>
      </c>
      <c r="B41" s="1959"/>
      <c r="C41" s="1002">
        <v>85.8</v>
      </c>
      <c r="D41" s="1002">
        <v>81.5</v>
      </c>
      <c r="E41" s="1002">
        <v>92.9</v>
      </c>
      <c r="F41" s="1002">
        <v>100</v>
      </c>
      <c r="G41" s="1002">
        <v>100</v>
      </c>
      <c r="H41" s="713">
        <v>100</v>
      </c>
      <c r="I41" s="1003">
        <v>76.8</v>
      </c>
      <c r="J41" s="258"/>
      <c r="K41" s="91"/>
      <c r="L41" s="91"/>
      <c r="M41" s="91"/>
      <c r="N41" s="91"/>
      <c r="O41" s="91"/>
      <c r="P41" s="91"/>
      <c r="Q41" s="91"/>
    </row>
    <row r="42" spans="1:17" s="10" customFormat="1" ht="23.25" customHeight="1">
      <c r="A42" s="2053" t="s">
        <v>870</v>
      </c>
      <c r="B42" s="2053"/>
      <c r="C42" s="2053"/>
      <c r="D42" s="2053"/>
      <c r="E42" s="2053"/>
      <c r="F42" s="2053"/>
      <c r="G42" s="2053"/>
      <c r="H42" s="2053"/>
      <c r="I42" s="2053"/>
    </row>
    <row r="43" spans="1:17" s="31" customFormat="1" ht="9.9499999999999993" customHeight="1">
      <c r="A43" s="2053" t="s">
        <v>1335</v>
      </c>
      <c r="B43" s="2053"/>
      <c r="C43" s="2053"/>
      <c r="D43" s="2053"/>
      <c r="E43" s="2053"/>
      <c r="F43" s="2053"/>
      <c r="G43" s="2053"/>
      <c r="H43" s="2053"/>
      <c r="I43" s="1080"/>
    </row>
    <row r="44" spans="1:17" s="10" customFormat="1" ht="9.9499999999999993" customHeight="1">
      <c r="A44" s="1671" t="s">
        <v>192</v>
      </c>
      <c r="B44" s="1671"/>
      <c r="C44" s="1671"/>
      <c r="D44" s="1671"/>
      <c r="E44" s="1671"/>
      <c r="F44" s="1671"/>
      <c r="G44" s="1671"/>
      <c r="H44" s="1671"/>
      <c r="I44" s="1671"/>
    </row>
    <row r="45" spans="1:17" s="10" customFormat="1" ht="15" customHeight="1">
      <c r="A45" s="2054" t="s">
        <v>215</v>
      </c>
      <c r="B45" s="2054"/>
      <c r="C45" s="2054"/>
      <c r="D45" s="2054"/>
      <c r="E45" s="2054"/>
      <c r="F45" s="2054"/>
      <c r="G45" s="2054"/>
      <c r="H45" s="2054"/>
      <c r="I45" s="2054"/>
    </row>
    <row r="46" spans="1:17" s="968" customFormat="1" ht="9.9499999999999993" customHeight="1">
      <c r="A46" s="1948" t="s">
        <v>1336</v>
      </c>
      <c r="B46" s="1948"/>
      <c r="C46" s="1948"/>
      <c r="D46" s="1948"/>
      <c r="E46" s="1948"/>
      <c r="F46" s="1948"/>
      <c r="G46" s="1948"/>
      <c r="H46" s="1948"/>
      <c r="I46" s="1948"/>
    </row>
    <row r="47" spans="1:17" s="10" customFormat="1" ht="9.9499999999999993" customHeight="1">
      <c r="A47" s="1868" t="s">
        <v>193</v>
      </c>
      <c r="B47" s="1868"/>
      <c r="C47" s="1868"/>
      <c r="D47" s="1868"/>
      <c r="E47" s="1868"/>
      <c r="F47" s="1868"/>
      <c r="G47" s="1868"/>
      <c r="H47" s="1868"/>
      <c r="I47" s="1868"/>
    </row>
    <row r="48" spans="1:17">
      <c r="A48" s="162"/>
      <c r="B48" s="162"/>
      <c r="C48" s="162"/>
      <c r="D48" s="162"/>
      <c r="E48" s="162"/>
      <c r="F48" s="162"/>
      <c r="G48" s="162"/>
      <c r="H48" s="162"/>
      <c r="I48" s="162"/>
    </row>
  </sheetData>
  <mergeCells count="48">
    <mergeCell ref="A11:B11"/>
    <mergeCell ref="H1:I1"/>
    <mergeCell ref="H2:I2"/>
    <mergeCell ref="A3:B5"/>
    <mergeCell ref="C3:C4"/>
    <mergeCell ref="D3:I3"/>
    <mergeCell ref="C5:I5"/>
    <mergeCell ref="A6:B6"/>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I47"/>
    <mergeCell ref="A36:B36"/>
    <mergeCell ref="A37:B37"/>
    <mergeCell ref="A38:B38"/>
    <mergeCell ref="A39:B39"/>
    <mergeCell ref="A40:B40"/>
    <mergeCell ref="A41:B41"/>
    <mergeCell ref="A42:I42"/>
    <mergeCell ref="A44:I44"/>
    <mergeCell ref="A45:I45"/>
    <mergeCell ref="A46:I46"/>
    <mergeCell ref="A43:H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election activeCell="F2" sqref="F2:G2"/>
    </sheetView>
  </sheetViews>
  <sheetFormatPr defaultColWidth="9" defaultRowHeight="12"/>
  <cols>
    <col min="1" max="1" width="8.125" style="58" customWidth="1"/>
    <col min="2" max="2" width="22.125" style="296" customWidth="1"/>
    <col min="3" max="7" width="14.5" style="296" customWidth="1"/>
    <col min="8" max="16384" width="9" style="58"/>
  </cols>
  <sheetData>
    <row r="1" spans="1:8" ht="14.85" customHeight="1">
      <c r="A1" s="839" t="s">
        <v>190</v>
      </c>
      <c r="B1" s="96" t="s">
        <v>1275</v>
      </c>
      <c r="C1" s="96"/>
      <c r="D1" s="96"/>
      <c r="E1" s="840"/>
      <c r="F1" s="1400" t="s">
        <v>0</v>
      </c>
      <c r="G1" s="1400"/>
    </row>
    <row r="2" spans="1:8" ht="14.85" customHeight="1">
      <c r="A2" s="840"/>
      <c r="B2" s="841" t="s">
        <v>1276</v>
      </c>
      <c r="C2" s="97"/>
      <c r="D2" s="97"/>
      <c r="E2" s="97"/>
      <c r="F2" s="1400" t="s">
        <v>1</v>
      </c>
      <c r="G2" s="1400"/>
    </row>
    <row r="3" spans="1:8" ht="28.5" customHeight="1">
      <c r="A3" s="1632" t="s">
        <v>582</v>
      </c>
      <c r="B3" s="2069"/>
      <c r="C3" s="1638" t="s">
        <v>599</v>
      </c>
      <c r="D3" s="2068" t="s">
        <v>603</v>
      </c>
      <c r="E3" s="1632"/>
      <c r="F3" s="2069"/>
      <c r="G3" s="2068" t="s">
        <v>602</v>
      </c>
    </row>
    <row r="4" spans="1:8" ht="33.75" customHeight="1">
      <c r="A4" s="1634"/>
      <c r="B4" s="2070"/>
      <c r="C4" s="2067"/>
      <c r="D4" s="1116" t="s">
        <v>322</v>
      </c>
      <c r="E4" s="1116" t="s">
        <v>600</v>
      </c>
      <c r="F4" s="1116" t="s">
        <v>601</v>
      </c>
      <c r="G4" s="1645"/>
    </row>
    <row r="5" spans="1:8" ht="17.25" customHeight="1">
      <c r="A5" s="1727" t="s">
        <v>94</v>
      </c>
      <c r="B5" s="2055"/>
      <c r="C5" s="1117">
        <v>152</v>
      </c>
      <c r="D5" s="1117">
        <v>189</v>
      </c>
      <c r="E5" s="1117">
        <v>29</v>
      </c>
      <c r="F5" s="1117">
        <v>160</v>
      </c>
      <c r="G5" s="1118">
        <v>5992</v>
      </c>
      <c r="H5" s="84"/>
    </row>
    <row r="6" spans="1:8" ht="12.95" customHeight="1">
      <c r="A6" s="1717" t="s">
        <v>38</v>
      </c>
      <c r="B6" s="1957"/>
      <c r="C6" s="1119"/>
      <c r="D6" s="1119"/>
      <c r="E6" s="1119"/>
      <c r="F6" s="1119"/>
      <c r="G6" s="981"/>
      <c r="H6" s="84"/>
    </row>
    <row r="7" spans="1:8" ht="14.25" customHeight="1">
      <c r="A7" s="2009" t="s">
        <v>572</v>
      </c>
      <c r="B7" s="2057"/>
      <c r="C7" s="1119"/>
      <c r="D7" s="1119"/>
      <c r="E7" s="1119"/>
      <c r="F7" s="1119"/>
      <c r="G7" s="981"/>
      <c r="H7" s="84"/>
    </row>
    <row r="8" spans="1:8" ht="15" customHeight="1">
      <c r="A8" s="1727" t="s">
        <v>95</v>
      </c>
      <c r="B8" s="2055"/>
      <c r="C8" s="1119">
        <v>59</v>
      </c>
      <c r="D8" s="1119">
        <v>77</v>
      </c>
      <c r="E8" s="1119">
        <v>11</v>
      </c>
      <c r="F8" s="1119">
        <v>66</v>
      </c>
      <c r="G8" s="981">
        <v>2730</v>
      </c>
      <c r="H8" s="84"/>
    </row>
    <row r="9" spans="1:8" ht="12.95" customHeight="1">
      <c r="A9" s="1727" t="s">
        <v>573</v>
      </c>
      <c r="B9" s="2055"/>
      <c r="C9" s="1120"/>
      <c r="D9" s="1120"/>
      <c r="E9" s="1120"/>
      <c r="F9" s="1120"/>
      <c r="G9" s="219"/>
      <c r="H9" s="84"/>
    </row>
    <row r="10" spans="1:8" ht="10.5" customHeight="1">
      <c r="A10" s="1958" t="s">
        <v>96</v>
      </c>
      <c r="B10" s="1959"/>
      <c r="C10" s="1106">
        <v>17</v>
      </c>
      <c r="D10" s="1106">
        <v>30</v>
      </c>
      <c r="E10" s="1106">
        <v>5</v>
      </c>
      <c r="F10" s="1106">
        <v>25</v>
      </c>
      <c r="G10" s="295">
        <v>350</v>
      </c>
      <c r="H10" s="84"/>
    </row>
    <row r="11" spans="1:8" ht="10.5" customHeight="1">
      <c r="A11" s="1958" t="s">
        <v>97</v>
      </c>
      <c r="B11" s="1959"/>
      <c r="C11" s="1106">
        <v>6</v>
      </c>
      <c r="D11" s="1106">
        <v>7</v>
      </c>
      <c r="E11" s="1106">
        <v>2</v>
      </c>
      <c r="F11" s="1106">
        <v>5</v>
      </c>
      <c r="G11" s="295">
        <v>330</v>
      </c>
      <c r="H11" s="84"/>
    </row>
    <row r="12" spans="1:8" ht="10.5" customHeight="1">
      <c r="A12" s="1958" t="s">
        <v>154</v>
      </c>
      <c r="B12" s="1959"/>
      <c r="C12" s="1106">
        <v>29</v>
      </c>
      <c r="D12" s="1106">
        <v>31</v>
      </c>
      <c r="E12" s="1105">
        <v>2</v>
      </c>
      <c r="F12" s="1106">
        <v>29</v>
      </c>
      <c r="G12" s="295">
        <v>1367</v>
      </c>
      <c r="H12" s="84"/>
    </row>
    <row r="13" spans="1:8" ht="10.5" customHeight="1">
      <c r="A13" s="1958" t="s">
        <v>155</v>
      </c>
      <c r="B13" s="1959"/>
      <c r="C13" s="1106">
        <v>7</v>
      </c>
      <c r="D13" s="1106">
        <v>9</v>
      </c>
      <c r="E13" s="1105">
        <v>2</v>
      </c>
      <c r="F13" s="1106">
        <v>7</v>
      </c>
      <c r="G13" s="295">
        <v>683</v>
      </c>
      <c r="H13" s="84"/>
    </row>
    <row r="14" spans="1:8" ht="15" customHeight="1">
      <c r="A14" s="1727" t="s">
        <v>98</v>
      </c>
      <c r="B14" s="2055"/>
      <c r="C14" s="1119">
        <v>28</v>
      </c>
      <c r="D14" s="1119">
        <v>32</v>
      </c>
      <c r="E14" s="1119">
        <v>8</v>
      </c>
      <c r="F14" s="1119">
        <v>24</v>
      </c>
      <c r="G14" s="981">
        <v>1061</v>
      </c>
      <c r="H14" s="84"/>
    </row>
    <row r="15" spans="1:8" ht="12.95" customHeight="1">
      <c r="A15" s="1727" t="s">
        <v>573</v>
      </c>
      <c r="B15" s="2055"/>
      <c r="C15" s="1120"/>
      <c r="D15" s="1120"/>
      <c r="E15" s="1120"/>
      <c r="F15" s="1120"/>
      <c r="G15" s="219"/>
      <c r="H15" s="84"/>
    </row>
    <row r="16" spans="1:8" ht="10.5" customHeight="1">
      <c r="A16" s="1958" t="s">
        <v>99</v>
      </c>
      <c r="B16" s="1959"/>
      <c r="C16" s="1106">
        <v>7</v>
      </c>
      <c r="D16" s="1106">
        <v>8</v>
      </c>
      <c r="E16" s="1106">
        <v>2</v>
      </c>
      <c r="F16" s="1106">
        <v>6</v>
      </c>
      <c r="G16" s="295">
        <v>208</v>
      </c>
      <c r="H16" s="84"/>
    </row>
    <row r="17" spans="1:8" ht="10.5" customHeight="1">
      <c r="A17" s="1958" t="s">
        <v>100</v>
      </c>
      <c r="B17" s="1959"/>
      <c r="C17" s="1106">
        <v>2</v>
      </c>
      <c r="D17" s="1106">
        <v>2</v>
      </c>
      <c r="E17" s="1106">
        <v>1</v>
      </c>
      <c r="F17" s="1106">
        <v>1</v>
      </c>
      <c r="G17" s="295">
        <v>112</v>
      </c>
      <c r="H17" s="84"/>
    </row>
    <row r="18" spans="1:8" ht="10.5" customHeight="1">
      <c r="A18" s="1958" t="s">
        <v>101</v>
      </c>
      <c r="B18" s="1959"/>
      <c r="C18" s="1106">
        <v>9</v>
      </c>
      <c r="D18" s="1106">
        <v>9</v>
      </c>
      <c r="E18" s="1106">
        <v>1</v>
      </c>
      <c r="F18" s="1106">
        <v>8</v>
      </c>
      <c r="G18" s="295">
        <v>120</v>
      </c>
      <c r="H18" s="84"/>
    </row>
    <row r="19" spans="1:8" ht="10.5" customHeight="1">
      <c r="A19" s="1958" t="s">
        <v>102</v>
      </c>
      <c r="B19" s="1959"/>
      <c r="C19" s="1106">
        <v>5</v>
      </c>
      <c r="D19" s="1106">
        <v>8</v>
      </c>
      <c r="E19" s="1105">
        <v>1</v>
      </c>
      <c r="F19" s="1106">
        <v>7</v>
      </c>
      <c r="G19" s="295">
        <v>105</v>
      </c>
      <c r="H19" s="84"/>
    </row>
    <row r="20" spans="1:8" ht="10.5" customHeight="1">
      <c r="A20" s="1958" t="s">
        <v>114</v>
      </c>
      <c r="B20" s="1959"/>
      <c r="C20" s="1106">
        <v>2</v>
      </c>
      <c r="D20" s="1106">
        <v>2</v>
      </c>
      <c r="E20" s="1106">
        <v>2</v>
      </c>
      <c r="F20" s="1106" t="s">
        <v>85</v>
      </c>
      <c r="G20" s="295">
        <v>112</v>
      </c>
      <c r="H20" s="84"/>
    </row>
    <row r="21" spans="1:8" ht="10.5" customHeight="1">
      <c r="A21" s="1958" t="s">
        <v>106</v>
      </c>
      <c r="B21" s="1959"/>
      <c r="C21" s="1106">
        <v>2</v>
      </c>
      <c r="D21" s="1106">
        <v>2</v>
      </c>
      <c r="E21" s="1105" t="s">
        <v>85</v>
      </c>
      <c r="F21" s="1106">
        <v>2</v>
      </c>
      <c r="G21" s="295">
        <v>76</v>
      </c>
      <c r="H21" s="84"/>
    </row>
    <row r="22" spans="1:8" ht="10.5" customHeight="1">
      <c r="A22" s="1958" t="s">
        <v>156</v>
      </c>
      <c r="B22" s="1959"/>
      <c r="C22" s="1106">
        <v>1</v>
      </c>
      <c r="D22" s="1106">
        <v>1</v>
      </c>
      <c r="E22" s="1106">
        <v>1</v>
      </c>
      <c r="F22" s="1106" t="s">
        <v>85</v>
      </c>
      <c r="G22" s="295">
        <v>328</v>
      </c>
      <c r="H22" s="84"/>
    </row>
    <row r="23" spans="1:8" ht="15" customHeight="1">
      <c r="A23" s="1727" t="s">
        <v>152</v>
      </c>
      <c r="B23" s="2055"/>
      <c r="C23" s="1119">
        <v>36</v>
      </c>
      <c r="D23" s="1119">
        <v>49</v>
      </c>
      <c r="E23" s="1119">
        <v>6</v>
      </c>
      <c r="F23" s="1119">
        <v>43</v>
      </c>
      <c r="G23" s="981">
        <v>963</v>
      </c>
      <c r="H23" s="84"/>
    </row>
    <row r="24" spans="1:8" ht="12.95" customHeight="1">
      <c r="A24" s="1727" t="s">
        <v>573</v>
      </c>
      <c r="B24" s="2055"/>
      <c r="C24" s="1120"/>
      <c r="D24" s="1120"/>
      <c r="E24" s="1120"/>
      <c r="F24" s="1120"/>
      <c r="G24" s="219"/>
      <c r="H24" s="84"/>
    </row>
    <row r="25" spans="1:8" ht="10.5" customHeight="1">
      <c r="A25" s="1958" t="s">
        <v>109</v>
      </c>
      <c r="B25" s="1959"/>
      <c r="C25" s="1106">
        <v>21</v>
      </c>
      <c r="D25" s="1106">
        <v>26</v>
      </c>
      <c r="E25" s="1106">
        <v>3</v>
      </c>
      <c r="F25" s="1106">
        <v>23</v>
      </c>
      <c r="G25" s="295">
        <v>501</v>
      </c>
      <c r="H25" s="84"/>
    </row>
    <row r="26" spans="1:8" ht="10.5" customHeight="1">
      <c r="A26" s="1958" t="s">
        <v>111</v>
      </c>
      <c r="B26" s="1959"/>
      <c r="C26" s="1106">
        <v>1</v>
      </c>
      <c r="D26" s="1106">
        <v>1</v>
      </c>
      <c r="E26" s="1106" t="s">
        <v>85</v>
      </c>
      <c r="F26" s="1106">
        <v>1</v>
      </c>
      <c r="G26" s="295">
        <v>131</v>
      </c>
      <c r="H26" s="84"/>
    </row>
    <row r="27" spans="1:8" ht="10.5" customHeight="1">
      <c r="A27" s="1958" t="s">
        <v>112</v>
      </c>
      <c r="B27" s="1959"/>
      <c r="C27" s="1106">
        <v>10</v>
      </c>
      <c r="D27" s="1106">
        <v>16</v>
      </c>
      <c r="E27" s="1106">
        <v>2</v>
      </c>
      <c r="F27" s="1106">
        <v>14</v>
      </c>
      <c r="G27" s="295">
        <v>197</v>
      </c>
      <c r="H27" s="84"/>
    </row>
    <row r="28" spans="1:8" ht="10.5" customHeight="1">
      <c r="A28" s="1958" t="s">
        <v>116</v>
      </c>
      <c r="B28" s="1959"/>
      <c r="C28" s="1106">
        <v>4</v>
      </c>
      <c r="D28" s="1106">
        <v>6</v>
      </c>
      <c r="E28" s="1106">
        <v>1</v>
      </c>
      <c r="F28" s="1106">
        <v>5</v>
      </c>
      <c r="G28" s="295">
        <v>134</v>
      </c>
      <c r="H28" s="84"/>
    </row>
    <row r="29" spans="1:8" ht="15" customHeight="1">
      <c r="A29" s="1727" t="s">
        <v>153</v>
      </c>
      <c r="B29" s="2055"/>
      <c r="C29" s="1119">
        <v>10</v>
      </c>
      <c r="D29" s="1119">
        <v>12</v>
      </c>
      <c r="E29" s="1119">
        <v>1</v>
      </c>
      <c r="F29" s="1119">
        <v>11</v>
      </c>
      <c r="G29" s="981">
        <v>432</v>
      </c>
      <c r="H29" s="84"/>
    </row>
    <row r="30" spans="1:8" ht="12.95" customHeight="1">
      <c r="A30" s="1727" t="s">
        <v>573</v>
      </c>
      <c r="B30" s="2055"/>
      <c r="C30" s="1121"/>
      <c r="D30" s="1121"/>
      <c r="E30" s="1121"/>
      <c r="F30" s="1121"/>
      <c r="G30" s="983"/>
      <c r="H30" s="84"/>
    </row>
    <row r="31" spans="1:8" ht="10.5" customHeight="1">
      <c r="A31" s="1958" t="s">
        <v>103</v>
      </c>
      <c r="B31" s="1959"/>
      <c r="C31" s="1105">
        <v>4</v>
      </c>
      <c r="D31" s="1105">
        <v>4</v>
      </c>
      <c r="E31" s="1105" t="s">
        <v>85</v>
      </c>
      <c r="F31" s="1105">
        <v>4</v>
      </c>
      <c r="G31" s="295">
        <v>89</v>
      </c>
      <c r="H31" s="84"/>
    </row>
    <row r="32" spans="1:8" ht="10.5" customHeight="1">
      <c r="A32" s="1958" t="s">
        <v>104</v>
      </c>
      <c r="B32" s="1959"/>
      <c r="C32" s="1106">
        <v>5</v>
      </c>
      <c r="D32" s="1106">
        <v>7</v>
      </c>
      <c r="E32" s="1106">
        <v>1</v>
      </c>
      <c r="F32" s="1106">
        <v>6</v>
      </c>
      <c r="G32" s="295">
        <v>239</v>
      </c>
      <c r="H32" s="84"/>
    </row>
    <row r="33" spans="1:8" ht="10.5" customHeight="1">
      <c r="A33" s="1958" t="s">
        <v>105</v>
      </c>
      <c r="B33" s="1959"/>
      <c r="C33" s="1106">
        <v>1</v>
      </c>
      <c r="D33" s="1106">
        <v>1</v>
      </c>
      <c r="E33" s="1105" t="s">
        <v>85</v>
      </c>
      <c r="F33" s="1106">
        <v>1</v>
      </c>
      <c r="G33" s="295">
        <v>104</v>
      </c>
      <c r="H33" s="84"/>
    </row>
    <row r="34" spans="1:8" ht="15" customHeight="1">
      <c r="A34" s="1727" t="s">
        <v>107</v>
      </c>
      <c r="B34" s="2055"/>
      <c r="C34" s="1119">
        <v>19</v>
      </c>
      <c r="D34" s="1119">
        <v>19</v>
      </c>
      <c r="E34" s="1119">
        <v>3</v>
      </c>
      <c r="F34" s="1119">
        <v>16</v>
      </c>
      <c r="G34" s="981">
        <v>806</v>
      </c>
      <c r="H34" s="84"/>
    </row>
    <row r="35" spans="1:8" ht="12.95" customHeight="1">
      <c r="A35" s="1727" t="s">
        <v>573</v>
      </c>
      <c r="B35" s="2055"/>
      <c r="C35" s="1120"/>
      <c r="D35" s="1120"/>
      <c r="E35" s="1120"/>
      <c r="F35" s="1120"/>
      <c r="G35" s="219"/>
      <c r="H35" s="84"/>
    </row>
    <row r="36" spans="1:8" ht="10.5" customHeight="1">
      <c r="A36" s="1958" t="s">
        <v>108</v>
      </c>
      <c r="B36" s="1959"/>
      <c r="C36" s="1106">
        <v>1</v>
      </c>
      <c r="D36" s="1106">
        <v>1</v>
      </c>
      <c r="E36" s="1105">
        <v>1</v>
      </c>
      <c r="F36" s="1106" t="s">
        <v>85</v>
      </c>
      <c r="G36" s="295">
        <v>139</v>
      </c>
      <c r="H36" s="84"/>
    </row>
    <row r="37" spans="1:8" ht="10.5" customHeight="1">
      <c r="A37" s="1958" t="s">
        <v>110</v>
      </c>
      <c r="B37" s="1959"/>
      <c r="C37" s="1106">
        <v>7</v>
      </c>
      <c r="D37" s="1106">
        <v>7</v>
      </c>
      <c r="E37" s="1106">
        <v>1</v>
      </c>
      <c r="F37" s="1106">
        <v>6</v>
      </c>
      <c r="G37" s="295">
        <v>132</v>
      </c>
      <c r="H37" s="84"/>
    </row>
    <row r="38" spans="1:8" ht="10.5" customHeight="1">
      <c r="A38" s="1958" t="s">
        <v>113</v>
      </c>
      <c r="B38" s="1959"/>
      <c r="C38" s="1106">
        <v>3</v>
      </c>
      <c r="D38" s="1106">
        <v>3</v>
      </c>
      <c r="E38" s="1105" t="s">
        <v>85</v>
      </c>
      <c r="F38" s="1106">
        <v>3</v>
      </c>
      <c r="G38" s="295">
        <v>39</v>
      </c>
      <c r="H38" s="84"/>
    </row>
    <row r="39" spans="1:8" ht="10.5" customHeight="1">
      <c r="A39" s="1958" t="s">
        <v>115</v>
      </c>
      <c r="B39" s="1959"/>
      <c r="C39" s="1106">
        <v>4</v>
      </c>
      <c r="D39" s="1106">
        <v>4</v>
      </c>
      <c r="E39" s="1106">
        <v>1</v>
      </c>
      <c r="F39" s="1106">
        <v>3</v>
      </c>
      <c r="G39" s="295">
        <v>221</v>
      </c>
      <c r="H39" s="84"/>
    </row>
    <row r="40" spans="1:8" ht="10.5" customHeight="1">
      <c r="A40" s="1958" t="s">
        <v>157</v>
      </c>
      <c r="B40" s="1959"/>
      <c r="C40" s="1106">
        <v>4</v>
      </c>
      <c r="D40" s="1106">
        <v>4</v>
      </c>
      <c r="E40" s="1106" t="s">
        <v>85</v>
      </c>
      <c r="F40" s="1106">
        <v>4</v>
      </c>
      <c r="G40" s="295">
        <v>275</v>
      </c>
      <c r="H40" s="84"/>
    </row>
    <row r="41" spans="1:8" s="231" customFormat="1" ht="21" customHeight="1">
      <c r="A41" s="2053" t="s">
        <v>1456</v>
      </c>
      <c r="B41" s="2053"/>
      <c r="C41" s="2053"/>
      <c r="D41" s="2053"/>
      <c r="E41" s="2053"/>
      <c r="F41" s="2053"/>
      <c r="G41" s="2053"/>
    </row>
    <row r="42" spans="1:8" s="31" customFormat="1" ht="10.5" customHeight="1">
      <c r="A42" s="1671" t="s">
        <v>192</v>
      </c>
      <c r="B42" s="1671"/>
      <c r="C42" s="1671"/>
      <c r="D42" s="1671"/>
      <c r="E42" s="1671"/>
      <c r="F42" s="1671"/>
      <c r="G42" s="1671"/>
    </row>
    <row r="43" spans="1:8" s="31" customFormat="1" ht="18" customHeight="1">
      <c r="A43" s="1948" t="s">
        <v>1457</v>
      </c>
      <c r="B43" s="1948"/>
      <c r="C43" s="1948"/>
      <c r="D43" s="1948"/>
      <c r="E43" s="1948"/>
      <c r="F43" s="1948"/>
      <c r="G43" s="1948"/>
    </row>
    <row r="44" spans="1:8" s="31" customFormat="1" ht="12" customHeight="1">
      <c r="A44" s="1868" t="s">
        <v>194</v>
      </c>
      <c r="B44" s="1868"/>
      <c r="C44" s="1868"/>
      <c r="D44" s="1868"/>
      <c r="E44" s="1868"/>
      <c r="F44" s="1868"/>
      <c r="G44" s="1868"/>
    </row>
  </sheetData>
  <mergeCells count="46">
    <mergeCell ref="A41:G41"/>
    <mergeCell ref="A42:G42"/>
    <mergeCell ref="A43:G43"/>
    <mergeCell ref="A44:G44"/>
    <mergeCell ref="A39:B39"/>
    <mergeCell ref="A40:B40"/>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3:B4"/>
    <mergeCell ref="A5:B5"/>
    <mergeCell ref="A6:B6"/>
    <mergeCell ref="A7:B7"/>
    <mergeCell ref="A8:B8"/>
    <mergeCell ref="F1:G1"/>
    <mergeCell ref="F2:G2"/>
    <mergeCell ref="C3:C4"/>
    <mergeCell ref="D3:F3"/>
    <mergeCell ref="G3:G4"/>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1:G1"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heetViews>
  <sheetFormatPr defaultColWidth="9" defaultRowHeight="12"/>
  <cols>
    <col min="1" max="1" width="8.125" style="296" customWidth="1"/>
    <col min="2" max="2" width="13.125" style="296" customWidth="1"/>
    <col min="3" max="14" width="10.125" style="296" customWidth="1"/>
    <col min="15" max="16384" width="9" style="296"/>
  </cols>
  <sheetData>
    <row r="1" spans="1:17" ht="15.75" customHeight="1">
      <c r="A1" s="593" t="s">
        <v>865</v>
      </c>
      <c r="B1" s="448" t="s">
        <v>1277</v>
      </c>
      <c r="C1" s="593"/>
      <c r="D1" s="593"/>
      <c r="E1" s="593"/>
      <c r="F1" s="593"/>
      <c r="G1" s="593"/>
      <c r="H1" s="58"/>
      <c r="I1" s="58"/>
      <c r="J1" s="58"/>
      <c r="K1" s="58"/>
      <c r="M1" s="58"/>
      <c r="N1" s="58"/>
    </row>
    <row r="2" spans="1:17" ht="12.75" customHeight="1">
      <c r="A2" s="58"/>
      <c r="B2" s="1037" t="s">
        <v>1262</v>
      </c>
      <c r="C2" s="83"/>
      <c r="D2" s="83"/>
      <c r="E2" s="83"/>
      <c r="F2" s="83"/>
      <c r="G2" s="83"/>
      <c r="H2" s="58"/>
      <c r="I2" s="58"/>
      <c r="J2" s="58"/>
      <c r="K2" s="58"/>
      <c r="L2" s="58"/>
      <c r="M2" s="58"/>
      <c r="N2" s="58"/>
    </row>
    <row r="3" spans="1:17" ht="12.75" customHeight="1">
      <c r="A3" s="58"/>
      <c r="B3" s="148" t="s">
        <v>1278</v>
      </c>
      <c r="C3" s="662"/>
      <c r="D3" s="662"/>
      <c r="E3" s="662"/>
      <c r="F3" s="662"/>
      <c r="G3" s="662"/>
      <c r="H3" s="439"/>
      <c r="I3" s="58"/>
      <c r="J3" s="58"/>
      <c r="K3" s="58"/>
      <c r="L3" s="58"/>
      <c r="M3" s="1400" t="s">
        <v>0</v>
      </c>
      <c r="N3" s="1400"/>
    </row>
    <row r="4" spans="1:17" ht="12.75" customHeight="1">
      <c r="A4" s="58"/>
      <c r="B4" s="148" t="s">
        <v>1263</v>
      </c>
      <c r="C4" s="471"/>
      <c r="D4" s="471"/>
      <c r="E4" s="471"/>
      <c r="F4" s="471"/>
      <c r="G4" s="471"/>
      <c r="H4" s="439"/>
      <c r="I4" s="58"/>
      <c r="J4" s="58"/>
      <c r="K4" s="58"/>
      <c r="L4" s="58"/>
      <c r="M4" s="1400" t="s">
        <v>1</v>
      </c>
      <c r="N4" s="1400"/>
    </row>
    <row r="5" spans="1:17" ht="27" customHeight="1">
      <c r="A5" s="1571" t="s">
        <v>1237</v>
      </c>
      <c r="B5" s="2001"/>
      <c r="C5" s="1404" t="s">
        <v>467</v>
      </c>
      <c r="D5" s="2072" t="s">
        <v>2</v>
      </c>
      <c r="E5" s="1576" t="s">
        <v>871</v>
      </c>
      <c r="F5" s="717"/>
      <c r="G5" s="717"/>
      <c r="H5" s="717"/>
      <c r="I5" s="717"/>
      <c r="J5" s="717"/>
      <c r="K5" s="718"/>
      <c r="L5" s="1576" t="s">
        <v>608</v>
      </c>
      <c r="M5" s="719"/>
      <c r="N5" s="719"/>
    </row>
    <row r="6" spans="1:17" ht="27" customHeight="1">
      <c r="A6" s="1425"/>
      <c r="B6" s="1750"/>
      <c r="C6" s="2071"/>
      <c r="D6" s="2073"/>
      <c r="E6" s="2075"/>
      <c r="F6" s="2077" t="s">
        <v>2</v>
      </c>
      <c r="G6" s="1404" t="s">
        <v>604</v>
      </c>
      <c r="H6" s="1571" t="s">
        <v>605</v>
      </c>
      <c r="I6" s="1576" t="s">
        <v>606</v>
      </c>
      <c r="J6" s="720"/>
      <c r="K6" s="1580" t="s">
        <v>1554</v>
      </c>
      <c r="L6" s="1428"/>
      <c r="M6" s="2072" t="s">
        <v>2</v>
      </c>
      <c r="N6" s="1576" t="s">
        <v>609</v>
      </c>
    </row>
    <row r="7" spans="1:17" ht="162.75" customHeight="1">
      <c r="A7" s="1410"/>
      <c r="B7" s="1411"/>
      <c r="C7" s="1999"/>
      <c r="D7" s="2074"/>
      <c r="E7" s="2076"/>
      <c r="F7" s="2078"/>
      <c r="G7" s="1999"/>
      <c r="H7" s="1410"/>
      <c r="I7" s="1999"/>
      <c r="J7" s="721" t="s">
        <v>607</v>
      </c>
      <c r="K7" s="1411"/>
      <c r="L7" s="1997"/>
      <c r="M7" s="2074"/>
      <c r="N7" s="1997"/>
    </row>
    <row r="8" spans="1:17" ht="17.25" customHeight="1">
      <c r="A8" s="1727" t="s">
        <v>94</v>
      </c>
      <c r="B8" s="1728"/>
      <c r="C8" s="710">
        <v>225791</v>
      </c>
      <c r="D8" s="722">
        <v>102.5</v>
      </c>
      <c r="E8" s="710">
        <v>62148</v>
      </c>
      <c r="F8" s="722">
        <v>104.2</v>
      </c>
      <c r="G8" s="710">
        <v>2</v>
      </c>
      <c r="H8" s="711">
        <v>556</v>
      </c>
      <c r="I8" s="699">
        <v>22155</v>
      </c>
      <c r="J8" s="723">
        <v>1409</v>
      </c>
      <c r="K8" s="699">
        <v>13639</v>
      </c>
      <c r="L8" s="723">
        <v>163643</v>
      </c>
      <c r="M8" s="170">
        <v>101.9</v>
      </c>
      <c r="N8" s="724">
        <v>3096</v>
      </c>
      <c r="O8" s="91"/>
      <c r="P8" s="91"/>
      <c r="Q8" s="91"/>
    </row>
    <row r="9" spans="1:17" ht="12" customHeight="1">
      <c r="A9" s="1717" t="s">
        <v>38</v>
      </c>
      <c r="B9" s="1718"/>
      <c r="C9" s="725"/>
      <c r="D9" s="712"/>
      <c r="E9" s="725"/>
      <c r="F9" s="712"/>
      <c r="G9" s="725"/>
      <c r="H9" s="726"/>
      <c r="I9" s="727"/>
      <c r="J9" s="728"/>
      <c r="K9" s="727"/>
      <c r="L9" s="728"/>
      <c r="M9" s="729"/>
      <c r="N9" s="730"/>
      <c r="O9" s="91"/>
      <c r="P9" s="91"/>
      <c r="Q9" s="91"/>
    </row>
    <row r="10" spans="1:17" ht="15" customHeight="1">
      <c r="A10" s="2009" t="s">
        <v>572</v>
      </c>
      <c r="B10" s="2010"/>
      <c r="C10" s="534"/>
      <c r="D10" s="712"/>
      <c r="E10" s="534"/>
      <c r="F10" s="712"/>
      <c r="G10" s="534"/>
      <c r="H10" s="726"/>
      <c r="I10" s="731"/>
      <c r="J10" s="728"/>
      <c r="K10" s="731"/>
      <c r="L10" s="728"/>
      <c r="M10" s="732"/>
      <c r="N10" s="733"/>
      <c r="O10" s="91"/>
      <c r="P10" s="91"/>
      <c r="Q10" s="91"/>
    </row>
    <row r="11" spans="1:17" ht="15" customHeight="1">
      <c r="A11" s="1727" t="s">
        <v>95</v>
      </c>
      <c r="B11" s="1728"/>
      <c r="C11" s="734">
        <v>106101</v>
      </c>
      <c r="D11" s="722">
        <v>102.7</v>
      </c>
      <c r="E11" s="734">
        <v>32264</v>
      </c>
      <c r="F11" s="722">
        <v>103.4</v>
      </c>
      <c r="G11" s="734">
        <v>2</v>
      </c>
      <c r="H11" s="711">
        <v>145</v>
      </c>
      <c r="I11" s="735">
        <v>14480</v>
      </c>
      <c r="J11" s="723">
        <v>952</v>
      </c>
      <c r="K11" s="735">
        <v>7582</v>
      </c>
      <c r="L11" s="723">
        <v>73837</v>
      </c>
      <c r="M11" s="736">
        <v>102.4</v>
      </c>
      <c r="N11" s="737">
        <v>499</v>
      </c>
      <c r="O11" s="91"/>
      <c r="P11" s="91"/>
      <c r="Q11" s="91"/>
    </row>
    <row r="12" spans="1:17" ht="15" customHeight="1">
      <c r="A12" s="1727" t="s">
        <v>573</v>
      </c>
      <c r="B12" s="1728"/>
      <c r="C12" s="734"/>
      <c r="D12" s="722"/>
      <c r="E12" s="734"/>
      <c r="F12" s="722"/>
      <c r="G12" s="734"/>
      <c r="H12" s="711"/>
      <c r="I12" s="735"/>
      <c r="J12" s="723"/>
      <c r="K12" s="735"/>
      <c r="L12" s="723"/>
      <c r="M12" s="736"/>
      <c r="N12" s="737"/>
      <c r="O12" s="91"/>
      <c r="P12" s="91"/>
      <c r="Q12" s="91"/>
    </row>
    <row r="13" spans="1:17" ht="10.5" customHeight="1">
      <c r="A13" s="1729" t="s">
        <v>96</v>
      </c>
      <c r="B13" s="1716"/>
      <c r="C13" s="725">
        <v>17466</v>
      </c>
      <c r="D13" s="712">
        <v>104.9</v>
      </c>
      <c r="E13" s="725">
        <v>3786</v>
      </c>
      <c r="F13" s="712">
        <v>108.2</v>
      </c>
      <c r="G13" s="725">
        <v>1</v>
      </c>
      <c r="H13" s="726">
        <v>20</v>
      </c>
      <c r="I13" s="727">
        <v>1707</v>
      </c>
      <c r="J13" s="728">
        <v>90</v>
      </c>
      <c r="K13" s="727">
        <v>828</v>
      </c>
      <c r="L13" s="728">
        <v>13680</v>
      </c>
      <c r="M13" s="729">
        <v>104</v>
      </c>
      <c r="N13" s="738">
        <v>158</v>
      </c>
      <c r="O13" s="91"/>
      <c r="P13" s="91"/>
      <c r="Q13" s="91"/>
    </row>
    <row r="14" spans="1:17" ht="10.5" customHeight="1">
      <c r="A14" s="1729" t="s">
        <v>97</v>
      </c>
      <c r="B14" s="1716"/>
      <c r="C14" s="725">
        <v>13322</v>
      </c>
      <c r="D14" s="712">
        <v>104.8</v>
      </c>
      <c r="E14" s="725">
        <v>2507</v>
      </c>
      <c r="F14" s="712">
        <v>106.5</v>
      </c>
      <c r="G14" s="739" t="s">
        <v>85</v>
      </c>
      <c r="H14" s="726">
        <v>37</v>
      </c>
      <c r="I14" s="727">
        <v>965</v>
      </c>
      <c r="J14" s="728">
        <v>55</v>
      </c>
      <c r="K14" s="727">
        <v>434</v>
      </c>
      <c r="L14" s="728">
        <v>10815</v>
      </c>
      <c r="M14" s="729">
        <v>104.4</v>
      </c>
      <c r="N14" s="738">
        <v>186</v>
      </c>
      <c r="O14" s="91"/>
      <c r="P14" s="91"/>
      <c r="Q14" s="91"/>
    </row>
    <row r="15" spans="1:17" ht="10.5" customHeight="1">
      <c r="A15" s="1729" t="s">
        <v>154</v>
      </c>
      <c r="B15" s="1716"/>
      <c r="C15" s="725">
        <v>46244</v>
      </c>
      <c r="D15" s="712">
        <v>101.5</v>
      </c>
      <c r="E15" s="725">
        <v>15998</v>
      </c>
      <c r="F15" s="712">
        <v>102.1</v>
      </c>
      <c r="G15" s="725">
        <v>1</v>
      </c>
      <c r="H15" s="726">
        <v>43</v>
      </c>
      <c r="I15" s="727">
        <v>7098</v>
      </c>
      <c r="J15" s="728">
        <v>475</v>
      </c>
      <c r="K15" s="727">
        <v>4280</v>
      </c>
      <c r="L15" s="728">
        <v>30246</v>
      </c>
      <c r="M15" s="729">
        <v>101.2</v>
      </c>
      <c r="N15" s="738">
        <v>92</v>
      </c>
      <c r="O15" s="91"/>
      <c r="P15" s="91"/>
      <c r="Q15" s="91"/>
    </row>
    <row r="16" spans="1:17" ht="10.5" customHeight="1">
      <c r="A16" s="1729" t="s">
        <v>155</v>
      </c>
      <c r="B16" s="1716"/>
      <c r="C16" s="725">
        <v>29069</v>
      </c>
      <c r="D16" s="712">
        <v>102.2</v>
      </c>
      <c r="E16" s="725">
        <v>9973</v>
      </c>
      <c r="F16" s="712">
        <v>102.9</v>
      </c>
      <c r="G16" s="739" t="s">
        <v>85</v>
      </c>
      <c r="H16" s="726">
        <v>45</v>
      </c>
      <c r="I16" s="727">
        <v>4710</v>
      </c>
      <c r="J16" s="728">
        <v>332</v>
      </c>
      <c r="K16" s="727">
        <v>2040</v>
      </c>
      <c r="L16" s="728">
        <v>19096</v>
      </c>
      <c r="M16" s="729">
        <v>101.9</v>
      </c>
      <c r="N16" s="738">
        <v>63</v>
      </c>
      <c r="O16" s="91"/>
      <c r="P16" s="91"/>
      <c r="Q16" s="91"/>
    </row>
    <row r="17" spans="1:17" ht="15" customHeight="1">
      <c r="A17" s="1727" t="s">
        <v>98</v>
      </c>
      <c r="B17" s="1728"/>
      <c r="C17" s="734">
        <v>36054</v>
      </c>
      <c r="D17" s="722">
        <v>102.8</v>
      </c>
      <c r="E17" s="734">
        <v>8899</v>
      </c>
      <c r="F17" s="722">
        <v>105.3</v>
      </c>
      <c r="G17" s="680" t="s">
        <v>85</v>
      </c>
      <c r="H17" s="711">
        <v>119</v>
      </c>
      <c r="I17" s="735">
        <v>2389</v>
      </c>
      <c r="J17" s="723">
        <v>128</v>
      </c>
      <c r="K17" s="735">
        <v>1565</v>
      </c>
      <c r="L17" s="723">
        <v>27155</v>
      </c>
      <c r="M17" s="736">
        <v>102</v>
      </c>
      <c r="N17" s="737">
        <v>763</v>
      </c>
      <c r="O17" s="91"/>
      <c r="P17" s="91"/>
      <c r="Q17" s="91"/>
    </row>
    <row r="18" spans="1:17" ht="15" customHeight="1">
      <c r="A18" s="1727" t="s">
        <v>573</v>
      </c>
      <c r="B18" s="1728"/>
      <c r="C18" s="734"/>
      <c r="D18" s="722"/>
      <c r="E18" s="734"/>
      <c r="F18" s="722"/>
      <c r="G18" s="734"/>
      <c r="H18" s="711"/>
      <c r="I18" s="735"/>
      <c r="J18" s="723"/>
      <c r="K18" s="735"/>
      <c r="L18" s="723"/>
      <c r="M18" s="736"/>
      <c r="N18" s="737"/>
      <c r="O18" s="91"/>
      <c r="P18" s="91"/>
      <c r="Q18" s="91"/>
    </row>
    <row r="19" spans="1:17" ht="10.5" customHeight="1">
      <c r="A19" s="1729" t="s">
        <v>99</v>
      </c>
      <c r="B19" s="1716"/>
      <c r="C19" s="725">
        <v>7661</v>
      </c>
      <c r="D19" s="712">
        <v>103.7</v>
      </c>
      <c r="E19" s="725">
        <v>1764</v>
      </c>
      <c r="F19" s="712">
        <v>106.1</v>
      </c>
      <c r="G19" s="739" t="s">
        <v>85</v>
      </c>
      <c r="H19" s="726">
        <v>26</v>
      </c>
      <c r="I19" s="727">
        <v>551</v>
      </c>
      <c r="J19" s="728">
        <v>29</v>
      </c>
      <c r="K19" s="727">
        <v>298</v>
      </c>
      <c r="L19" s="728">
        <v>5897</v>
      </c>
      <c r="M19" s="729">
        <v>103</v>
      </c>
      <c r="N19" s="738">
        <v>162</v>
      </c>
      <c r="O19" s="91"/>
      <c r="P19" s="91"/>
      <c r="Q19" s="91"/>
    </row>
    <row r="20" spans="1:17" ht="10.5" customHeight="1">
      <c r="A20" s="1729" t="s">
        <v>100</v>
      </c>
      <c r="B20" s="1716"/>
      <c r="C20" s="725">
        <v>4423</v>
      </c>
      <c r="D20" s="712">
        <v>102.5</v>
      </c>
      <c r="E20" s="725">
        <v>1158</v>
      </c>
      <c r="F20" s="712">
        <v>104.1</v>
      </c>
      <c r="G20" s="739" t="s">
        <v>85</v>
      </c>
      <c r="H20" s="726">
        <v>24</v>
      </c>
      <c r="I20" s="727">
        <v>232</v>
      </c>
      <c r="J20" s="728">
        <v>14</v>
      </c>
      <c r="K20" s="727">
        <v>210</v>
      </c>
      <c r="L20" s="728">
        <v>3265</v>
      </c>
      <c r="M20" s="729">
        <v>102</v>
      </c>
      <c r="N20" s="738">
        <v>115</v>
      </c>
      <c r="O20" s="91"/>
      <c r="P20" s="91"/>
      <c r="Q20" s="91"/>
    </row>
    <row r="21" spans="1:17" ht="10.5" customHeight="1">
      <c r="A21" s="1729" t="s">
        <v>101</v>
      </c>
      <c r="B21" s="1716"/>
      <c r="C21" s="740">
        <v>4305</v>
      </c>
      <c r="D21" s="712">
        <v>103.4</v>
      </c>
      <c r="E21" s="725">
        <v>1040</v>
      </c>
      <c r="F21" s="712">
        <v>106.9</v>
      </c>
      <c r="G21" s="739" t="s">
        <v>85</v>
      </c>
      <c r="H21" s="726">
        <v>13</v>
      </c>
      <c r="I21" s="727">
        <v>233</v>
      </c>
      <c r="J21" s="728">
        <v>16</v>
      </c>
      <c r="K21" s="727">
        <v>107</v>
      </c>
      <c r="L21" s="728">
        <v>3265</v>
      </c>
      <c r="M21" s="729">
        <v>102.3</v>
      </c>
      <c r="N21" s="738">
        <v>137</v>
      </c>
      <c r="O21" s="91"/>
      <c r="P21" s="91"/>
      <c r="Q21" s="91"/>
    </row>
    <row r="22" spans="1:17" ht="10.5" customHeight="1">
      <c r="A22" s="1729" t="s">
        <v>102</v>
      </c>
      <c r="B22" s="1716"/>
      <c r="C22" s="725">
        <v>3671</v>
      </c>
      <c r="D22" s="712">
        <v>103.1</v>
      </c>
      <c r="E22" s="725">
        <v>812</v>
      </c>
      <c r="F22" s="712">
        <v>108.7</v>
      </c>
      <c r="G22" s="739" t="s">
        <v>85</v>
      </c>
      <c r="H22" s="726">
        <v>17</v>
      </c>
      <c r="I22" s="727">
        <v>219</v>
      </c>
      <c r="J22" s="728">
        <v>10</v>
      </c>
      <c r="K22" s="727">
        <v>75</v>
      </c>
      <c r="L22" s="728">
        <v>2859</v>
      </c>
      <c r="M22" s="729">
        <v>101.6</v>
      </c>
      <c r="N22" s="738">
        <v>81</v>
      </c>
      <c r="O22" s="91"/>
      <c r="P22" s="91"/>
      <c r="Q22" s="91"/>
    </row>
    <row r="23" spans="1:17" ht="10.5" customHeight="1">
      <c r="A23" s="1729" t="s">
        <v>114</v>
      </c>
      <c r="B23" s="1716"/>
      <c r="C23" s="741">
        <v>3922</v>
      </c>
      <c r="D23" s="344">
        <v>102.3</v>
      </c>
      <c r="E23" s="741">
        <v>922</v>
      </c>
      <c r="F23" s="344">
        <v>104.7</v>
      </c>
      <c r="G23" s="739" t="s">
        <v>85</v>
      </c>
      <c r="H23" s="726">
        <v>10</v>
      </c>
      <c r="I23" s="727">
        <v>197</v>
      </c>
      <c r="J23" s="742">
        <v>7</v>
      </c>
      <c r="K23" s="36">
        <v>172</v>
      </c>
      <c r="L23" s="743">
        <v>3000</v>
      </c>
      <c r="M23" s="729">
        <v>101.6</v>
      </c>
      <c r="N23" s="738">
        <v>85</v>
      </c>
      <c r="O23" s="91"/>
      <c r="P23" s="91"/>
      <c r="Q23" s="91"/>
    </row>
    <row r="24" spans="1:17" ht="10.5" customHeight="1">
      <c r="A24" s="1729" t="s">
        <v>106</v>
      </c>
      <c r="B24" s="1716"/>
      <c r="C24" s="741">
        <v>2928</v>
      </c>
      <c r="D24" s="344">
        <v>101.8</v>
      </c>
      <c r="E24" s="741">
        <v>812</v>
      </c>
      <c r="F24" s="344">
        <v>105.7</v>
      </c>
      <c r="G24" s="739" t="s">
        <v>85</v>
      </c>
      <c r="H24" s="744">
        <v>14</v>
      </c>
      <c r="I24" s="36">
        <v>172</v>
      </c>
      <c r="J24" s="36">
        <v>12</v>
      </c>
      <c r="K24" s="36">
        <v>123</v>
      </c>
      <c r="L24" s="743">
        <v>2116</v>
      </c>
      <c r="M24" s="729">
        <v>100.4</v>
      </c>
      <c r="N24" s="738">
        <v>124</v>
      </c>
      <c r="O24" s="91"/>
      <c r="P24" s="91"/>
      <c r="Q24" s="91"/>
    </row>
    <row r="25" spans="1:17" ht="10.5" customHeight="1">
      <c r="A25" s="1729" t="s">
        <v>156</v>
      </c>
      <c r="B25" s="1716"/>
      <c r="C25" s="741">
        <v>9144</v>
      </c>
      <c r="D25" s="344">
        <v>102.4</v>
      </c>
      <c r="E25" s="741">
        <v>2391</v>
      </c>
      <c r="F25" s="344">
        <v>103.6</v>
      </c>
      <c r="G25" s="739" t="s">
        <v>85</v>
      </c>
      <c r="H25" s="744">
        <v>15</v>
      </c>
      <c r="I25" s="36">
        <v>785</v>
      </c>
      <c r="J25" s="36">
        <v>40</v>
      </c>
      <c r="K25" s="36">
        <v>580</v>
      </c>
      <c r="L25" s="743">
        <v>6753</v>
      </c>
      <c r="M25" s="729">
        <v>102</v>
      </c>
      <c r="N25" s="738">
        <v>59</v>
      </c>
      <c r="O25" s="91"/>
      <c r="P25" s="91"/>
      <c r="Q25" s="91"/>
    </row>
    <row r="26" spans="1:17" ht="16.5" customHeight="1">
      <c r="A26" s="1727" t="s">
        <v>152</v>
      </c>
      <c r="B26" s="1728"/>
      <c r="C26" s="745">
        <v>33022</v>
      </c>
      <c r="D26" s="336">
        <v>102.4</v>
      </c>
      <c r="E26" s="745">
        <v>8518</v>
      </c>
      <c r="F26" s="336">
        <v>105.5</v>
      </c>
      <c r="G26" s="680" t="s">
        <v>85</v>
      </c>
      <c r="H26" s="745">
        <v>121</v>
      </c>
      <c r="I26" s="746">
        <v>2295</v>
      </c>
      <c r="J26" s="747">
        <v>134</v>
      </c>
      <c r="K26" s="735">
        <v>1690</v>
      </c>
      <c r="L26" s="723">
        <v>24504</v>
      </c>
      <c r="M26" s="736">
        <v>101.3</v>
      </c>
      <c r="N26" s="737">
        <v>800</v>
      </c>
      <c r="O26" s="91"/>
      <c r="P26" s="91"/>
      <c r="Q26" s="91"/>
    </row>
    <row r="27" spans="1:17" ht="12.75" customHeight="1">
      <c r="A27" s="1727" t="s">
        <v>573</v>
      </c>
      <c r="B27" s="1728"/>
      <c r="C27" s="748"/>
      <c r="D27" s="34"/>
      <c r="E27" s="749"/>
      <c r="F27" s="34"/>
      <c r="G27" s="749"/>
      <c r="H27" s="599"/>
      <c r="I27" s="750"/>
      <c r="J27" s="606"/>
      <c r="K27" s="750"/>
      <c r="L27" s="606"/>
      <c r="M27" s="751"/>
      <c r="N27" s="752"/>
      <c r="O27" s="91"/>
      <c r="P27" s="91"/>
      <c r="Q27" s="91"/>
    </row>
    <row r="28" spans="1:17" ht="12.75" customHeight="1">
      <c r="A28" s="1729" t="s">
        <v>109</v>
      </c>
      <c r="B28" s="1716"/>
      <c r="C28" s="749">
        <v>14702</v>
      </c>
      <c r="D28" s="34">
        <v>101.2</v>
      </c>
      <c r="E28" s="749">
        <v>3921</v>
      </c>
      <c r="F28" s="34">
        <v>105</v>
      </c>
      <c r="G28" s="739" t="s">
        <v>85</v>
      </c>
      <c r="H28" s="599">
        <v>32</v>
      </c>
      <c r="I28" s="750">
        <v>1152</v>
      </c>
      <c r="J28" s="606">
        <v>66</v>
      </c>
      <c r="K28" s="750">
        <v>849</v>
      </c>
      <c r="L28" s="606">
        <v>10781</v>
      </c>
      <c r="M28" s="751">
        <v>99.9</v>
      </c>
      <c r="N28" s="753">
        <v>356</v>
      </c>
      <c r="O28" s="91"/>
      <c r="P28" s="91"/>
      <c r="Q28" s="91"/>
    </row>
    <row r="29" spans="1:17" ht="12.75" customHeight="1">
      <c r="A29" s="1729" t="s">
        <v>111</v>
      </c>
      <c r="B29" s="1716"/>
      <c r="C29" s="725">
        <v>4017</v>
      </c>
      <c r="D29" s="712">
        <v>103.5</v>
      </c>
      <c r="E29" s="725">
        <v>1014</v>
      </c>
      <c r="F29" s="712">
        <v>107.5</v>
      </c>
      <c r="G29" s="739" t="s">
        <v>85</v>
      </c>
      <c r="H29" s="726">
        <v>16</v>
      </c>
      <c r="I29" s="727">
        <v>230</v>
      </c>
      <c r="J29" s="728">
        <v>17</v>
      </c>
      <c r="K29" s="727">
        <v>188</v>
      </c>
      <c r="L29" s="728">
        <v>3003</v>
      </c>
      <c r="M29" s="729">
        <v>102.2</v>
      </c>
      <c r="N29" s="738">
        <v>86</v>
      </c>
      <c r="O29" s="91"/>
      <c r="P29" s="91"/>
      <c r="Q29" s="91"/>
    </row>
    <row r="30" spans="1:17" ht="12.75" customHeight="1">
      <c r="A30" s="1729" t="s">
        <v>112</v>
      </c>
      <c r="B30" s="1716"/>
      <c r="C30" s="534">
        <v>7837</v>
      </c>
      <c r="D30" s="712">
        <v>103.5</v>
      </c>
      <c r="E30" s="534">
        <v>1957</v>
      </c>
      <c r="F30" s="712">
        <v>104.9</v>
      </c>
      <c r="G30" s="739" t="s">
        <v>85</v>
      </c>
      <c r="H30" s="726">
        <v>35</v>
      </c>
      <c r="I30" s="731">
        <v>476</v>
      </c>
      <c r="J30" s="728">
        <v>35</v>
      </c>
      <c r="K30" s="731">
        <v>386</v>
      </c>
      <c r="L30" s="728">
        <v>5880</v>
      </c>
      <c r="M30" s="732">
        <v>103</v>
      </c>
      <c r="N30" s="754">
        <v>170</v>
      </c>
      <c r="O30" s="91"/>
      <c r="P30" s="91"/>
      <c r="Q30" s="91"/>
    </row>
    <row r="31" spans="1:17" ht="12.75" customHeight="1">
      <c r="A31" s="2013" t="s">
        <v>116</v>
      </c>
      <c r="B31" s="2014"/>
      <c r="C31" s="534">
        <v>6466</v>
      </c>
      <c r="D31" s="712">
        <v>102.9</v>
      </c>
      <c r="E31" s="534">
        <v>1626</v>
      </c>
      <c r="F31" s="712">
        <v>106</v>
      </c>
      <c r="G31" s="739" t="s">
        <v>85</v>
      </c>
      <c r="H31" s="726">
        <v>38</v>
      </c>
      <c r="I31" s="731">
        <v>437</v>
      </c>
      <c r="J31" s="728">
        <v>16</v>
      </c>
      <c r="K31" s="731">
        <v>267</v>
      </c>
      <c r="L31" s="728">
        <v>4840</v>
      </c>
      <c r="M31" s="732">
        <v>101.9</v>
      </c>
      <c r="N31" s="754">
        <v>188</v>
      </c>
      <c r="O31" s="91"/>
      <c r="P31" s="91"/>
      <c r="Q31" s="91"/>
    </row>
    <row r="32" spans="1:17">
      <c r="A32" s="1727" t="s">
        <v>153</v>
      </c>
      <c r="B32" s="1728"/>
      <c r="C32" s="755">
        <v>16839</v>
      </c>
      <c r="D32" s="722">
        <v>102.9</v>
      </c>
      <c r="E32" s="755">
        <v>4228</v>
      </c>
      <c r="F32" s="722">
        <v>105.2</v>
      </c>
      <c r="G32" s="680" t="s">
        <v>85</v>
      </c>
      <c r="H32" s="711">
        <v>55</v>
      </c>
      <c r="I32" s="756">
        <v>928</v>
      </c>
      <c r="J32" s="723">
        <v>72</v>
      </c>
      <c r="K32" s="756">
        <v>832</v>
      </c>
      <c r="L32" s="723">
        <v>12611</v>
      </c>
      <c r="M32" s="757">
        <v>102.1</v>
      </c>
      <c r="N32" s="758">
        <v>436</v>
      </c>
      <c r="O32" s="91"/>
      <c r="P32" s="91"/>
      <c r="Q32" s="91"/>
    </row>
    <row r="33" spans="1:17" ht="14.85" customHeight="1">
      <c r="A33" s="1727" t="s">
        <v>573</v>
      </c>
      <c r="B33" s="1728"/>
      <c r="C33" s="534"/>
      <c r="D33" s="712"/>
      <c r="E33" s="534"/>
      <c r="F33" s="712"/>
      <c r="G33" s="739"/>
      <c r="H33" s="726"/>
      <c r="I33" s="731"/>
      <c r="J33" s="728"/>
      <c r="K33" s="731"/>
      <c r="L33" s="728"/>
      <c r="M33" s="732"/>
      <c r="N33" s="733"/>
      <c r="O33" s="91"/>
      <c r="P33" s="91"/>
      <c r="Q33" s="91"/>
    </row>
    <row r="34" spans="1:17" ht="14.85" customHeight="1">
      <c r="A34" s="1729" t="s">
        <v>103</v>
      </c>
      <c r="B34" s="1716"/>
      <c r="C34" s="534">
        <v>3644</v>
      </c>
      <c r="D34" s="712">
        <v>102.2</v>
      </c>
      <c r="E34" s="534">
        <v>990</v>
      </c>
      <c r="F34" s="712">
        <v>105.1</v>
      </c>
      <c r="G34" s="739" t="s">
        <v>85</v>
      </c>
      <c r="H34" s="726">
        <v>11</v>
      </c>
      <c r="I34" s="731">
        <v>178</v>
      </c>
      <c r="J34" s="728">
        <v>10</v>
      </c>
      <c r="K34" s="731">
        <v>113</v>
      </c>
      <c r="L34" s="728">
        <v>2654</v>
      </c>
      <c r="M34" s="732">
        <v>101.1</v>
      </c>
      <c r="N34" s="754">
        <v>106</v>
      </c>
      <c r="O34" s="91"/>
      <c r="P34" s="91"/>
      <c r="Q34" s="91"/>
    </row>
    <row r="35" spans="1:17">
      <c r="A35" s="1729" t="s">
        <v>104</v>
      </c>
      <c r="B35" s="1716"/>
      <c r="C35" s="534">
        <v>8886</v>
      </c>
      <c r="D35" s="712">
        <v>103.2</v>
      </c>
      <c r="E35" s="534">
        <v>2290</v>
      </c>
      <c r="F35" s="712">
        <v>104.3</v>
      </c>
      <c r="G35" s="739" t="s">
        <v>85</v>
      </c>
      <c r="H35" s="726">
        <v>25</v>
      </c>
      <c r="I35" s="731">
        <v>573</v>
      </c>
      <c r="J35" s="728">
        <v>46</v>
      </c>
      <c r="K35" s="731">
        <v>580</v>
      </c>
      <c r="L35" s="728">
        <v>6596</v>
      </c>
      <c r="M35" s="732">
        <v>102.9</v>
      </c>
      <c r="N35" s="754">
        <v>166</v>
      </c>
      <c r="O35" s="91"/>
      <c r="P35" s="91"/>
      <c r="Q35" s="91"/>
    </row>
    <row r="36" spans="1:17">
      <c r="A36" s="1729" t="s">
        <v>105</v>
      </c>
      <c r="B36" s="1716"/>
      <c r="C36" s="534">
        <v>4309</v>
      </c>
      <c r="D36" s="712">
        <v>102.8</v>
      </c>
      <c r="E36" s="534">
        <v>948</v>
      </c>
      <c r="F36" s="712">
        <v>107.6</v>
      </c>
      <c r="G36" s="739" t="s">
        <v>85</v>
      </c>
      <c r="H36" s="726">
        <v>19</v>
      </c>
      <c r="I36" s="731">
        <v>177</v>
      </c>
      <c r="J36" s="728">
        <v>16</v>
      </c>
      <c r="K36" s="731">
        <v>139</v>
      </c>
      <c r="L36" s="728">
        <v>3361</v>
      </c>
      <c r="M36" s="732">
        <v>101.5</v>
      </c>
      <c r="N36" s="754">
        <v>164</v>
      </c>
      <c r="O36" s="91"/>
      <c r="P36" s="91"/>
      <c r="Q36" s="91"/>
    </row>
    <row r="37" spans="1:17">
      <c r="A37" s="1727" t="s">
        <v>107</v>
      </c>
      <c r="B37" s="1728"/>
      <c r="C37" s="755">
        <v>33775</v>
      </c>
      <c r="D37" s="722">
        <v>101.8</v>
      </c>
      <c r="E37" s="755">
        <v>8239</v>
      </c>
      <c r="F37" s="722">
        <v>104.8</v>
      </c>
      <c r="G37" s="680" t="s">
        <v>85</v>
      </c>
      <c r="H37" s="711">
        <v>116</v>
      </c>
      <c r="I37" s="756">
        <v>2063</v>
      </c>
      <c r="J37" s="723">
        <v>123</v>
      </c>
      <c r="K37" s="756">
        <v>1970</v>
      </c>
      <c r="L37" s="723">
        <v>25536</v>
      </c>
      <c r="M37" s="757">
        <v>100.9</v>
      </c>
      <c r="N37" s="758">
        <v>598</v>
      </c>
      <c r="O37" s="91"/>
      <c r="P37" s="91"/>
      <c r="Q37" s="91"/>
    </row>
    <row r="38" spans="1:17">
      <c r="A38" s="1727" t="s">
        <v>573</v>
      </c>
      <c r="B38" s="1728"/>
      <c r="C38" s="725"/>
      <c r="D38" s="712"/>
      <c r="E38" s="725"/>
      <c r="F38" s="712"/>
      <c r="G38" s="725"/>
      <c r="H38" s="726"/>
      <c r="I38" s="727"/>
      <c r="J38" s="728"/>
      <c r="K38" s="727"/>
      <c r="L38" s="728"/>
      <c r="M38" s="729"/>
      <c r="N38" s="730"/>
      <c r="O38" s="91"/>
      <c r="P38" s="91"/>
      <c r="Q38" s="91"/>
    </row>
    <row r="39" spans="1:17">
      <c r="A39" s="1729" t="s">
        <v>108</v>
      </c>
      <c r="B39" s="1716"/>
      <c r="C39" s="749">
        <v>5649</v>
      </c>
      <c r="D39" s="34">
        <v>102</v>
      </c>
      <c r="E39" s="749">
        <v>1369</v>
      </c>
      <c r="F39" s="34">
        <v>107</v>
      </c>
      <c r="G39" s="739" t="s">
        <v>85</v>
      </c>
      <c r="H39" s="599">
        <v>17</v>
      </c>
      <c r="I39" s="750">
        <v>376</v>
      </c>
      <c r="J39" s="606">
        <v>21</v>
      </c>
      <c r="K39" s="750">
        <v>233</v>
      </c>
      <c r="L39" s="606">
        <v>4280</v>
      </c>
      <c r="M39" s="751">
        <v>100.5</v>
      </c>
      <c r="N39" s="753">
        <v>98</v>
      </c>
      <c r="O39" s="91"/>
      <c r="P39" s="91"/>
      <c r="Q39" s="91"/>
    </row>
    <row r="40" spans="1:17">
      <c r="A40" s="1729" t="s">
        <v>110</v>
      </c>
      <c r="B40" s="1716"/>
      <c r="C40" s="725">
        <v>5706</v>
      </c>
      <c r="D40" s="712">
        <v>102.9</v>
      </c>
      <c r="E40" s="725">
        <v>1322</v>
      </c>
      <c r="F40" s="712">
        <v>106.7</v>
      </c>
      <c r="G40" s="739" t="s">
        <v>85</v>
      </c>
      <c r="H40" s="726">
        <v>19</v>
      </c>
      <c r="I40" s="727">
        <v>242</v>
      </c>
      <c r="J40" s="728">
        <v>10</v>
      </c>
      <c r="K40" s="727">
        <v>276</v>
      </c>
      <c r="L40" s="728">
        <v>4384</v>
      </c>
      <c r="M40" s="729">
        <v>101.8</v>
      </c>
      <c r="N40" s="738">
        <v>112</v>
      </c>
      <c r="O40" s="91"/>
      <c r="P40" s="91"/>
      <c r="Q40" s="91"/>
    </row>
    <row r="41" spans="1:17">
      <c r="A41" s="1729" t="s">
        <v>113</v>
      </c>
      <c r="B41" s="1716"/>
      <c r="C41" s="725">
        <v>3838</v>
      </c>
      <c r="D41" s="712">
        <v>100.6</v>
      </c>
      <c r="E41" s="725">
        <v>774</v>
      </c>
      <c r="F41" s="712">
        <v>106.2</v>
      </c>
      <c r="G41" s="739" t="s">
        <v>85</v>
      </c>
      <c r="H41" s="726">
        <v>20</v>
      </c>
      <c r="I41" s="727">
        <v>147</v>
      </c>
      <c r="J41" s="728">
        <v>5</v>
      </c>
      <c r="K41" s="727">
        <v>122</v>
      </c>
      <c r="L41" s="728">
        <v>3064</v>
      </c>
      <c r="M41" s="729">
        <v>99.3</v>
      </c>
      <c r="N41" s="738">
        <v>124</v>
      </c>
      <c r="O41" s="91"/>
      <c r="P41" s="91"/>
      <c r="Q41" s="91"/>
    </row>
    <row r="42" spans="1:17">
      <c r="A42" s="1729" t="s">
        <v>115</v>
      </c>
      <c r="B42" s="1716"/>
      <c r="C42" s="725">
        <v>7418</v>
      </c>
      <c r="D42" s="712">
        <v>102.9</v>
      </c>
      <c r="E42" s="725">
        <v>1511</v>
      </c>
      <c r="F42" s="712">
        <v>106.9</v>
      </c>
      <c r="G42" s="739" t="s">
        <v>85</v>
      </c>
      <c r="H42" s="726">
        <v>33</v>
      </c>
      <c r="I42" s="727">
        <v>348</v>
      </c>
      <c r="J42" s="728">
        <v>12</v>
      </c>
      <c r="K42" s="727">
        <v>258</v>
      </c>
      <c r="L42" s="728">
        <v>5907</v>
      </c>
      <c r="M42" s="729">
        <v>102</v>
      </c>
      <c r="N42" s="738">
        <v>195</v>
      </c>
      <c r="O42" s="91"/>
      <c r="P42" s="91"/>
      <c r="Q42" s="91"/>
    </row>
    <row r="43" spans="1:17">
      <c r="A43" s="1729" t="s">
        <v>157</v>
      </c>
      <c r="B43" s="1716"/>
      <c r="C43" s="725">
        <v>11164</v>
      </c>
      <c r="D43" s="712">
        <v>100.9</v>
      </c>
      <c r="E43" s="725">
        <v>3263</v>
      </c>
      <c r="F43" s="712">
        <v>102</v>
      </c>
      <c r="G43" s="739" t="s">
        <v>85</v>
      </c>
      <c r="H43" s="726">
        <v>27</v>
      </c>
      <c r="I43" s="727">
        <v>950</v>
      </c>
      <c r="J43" s="728">
        <v>75</v>
      </c>
      <c r="K43" s="727">
        <v>1081</v>
      </c>
      <c r="L43" s="728">
        <v>7901</v>
      </c>
      <c r="M43" s="729">
        <v>100.4</v>
      </c>
      <c r="N43" s="738">
        <v>69</v>
      </c>
      <c r="O43" s="91"/>
      <c r="P43" s="91"/>
      <c r="Q43" s="91"/>
    </row>
    <row r="44" spans="1:17" s="10" customFormat="1" ht="25.5" customHeight="1">
      <c r="A44" s="408" t="s">
        <v>1177</v>
      </c>
      <c r="B44" s="404"/>
      <c r="C44" s="404"/>
      <c r="D44" s="404"/>
      <c r="E44" s="404"/>
      <c r="F44" s="404"/>
      <c r="G44" s="404"/>
      <c r="H44" s="404"/>
      <c r="I44" s="404"/>
      <c r="J44" s="404"/>
      <c r="K44" s="31"/>
      <c r="L44" s="759"/>
      <c r="M44" s="760"/>
      <c r="N44" s="759"/>
      <c r="O44" s="91"/>
    </row>
    <row r="45" spans="1:17" s="10" customFormat="1" ht="10.5" customHeight="1">
      <c r="A45" s="421" t="s">
        <v>1178</v>
      </c>
      <c r="B45" s="404"/>
      <c r="C45" s="404"/>
      <c r="D45" s="404"/>
      <c r="E45" s="404"/>
      <c r="F45" s="404"/>
      <c r="G45" s="404"/>
      <c r="H45" s="404"/>
      <c r="I45" s="404"/>
      <c r="J45" s="404"/>
      <c r="K45" s="31"/>
      <c r="L45" s="759"/>
      <c r="M45" s="760"/>
      <c r="N45" s="759"/>
      <c r="O45" s="91"/>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3:B23"/>
    <mergeCell ref="A24:B24"/>
    <mergeCell ref="A25:B25"/>
    <mergeCell ref="A5:B7"/>
    <mergeCell ref="A18:B18"/>
    <mergeCell ref="A19:B19"/>
    <mergeCell ref="A20:B20"/>
    <mergeCell ref="A21:B21"/>
    <mergeCell ref="A8:B8"/>
    <mergeCell ref="A22:B22"/>
    <mergeCell ref="A9:B9"/>
    <mergeCell ref="A10:B10"/>
    <mergeCell ref="A11:B11"/>
    <mergeCell ref="A12:B12"/>
    <mergeCell ref="A13:B13"/>
    <mergeCell ref="A14:B14"/>
    <mergeCell ref="A15:B15"/>
    <mergeCell ref="A16:B16"/>
    <mergeCell ref="A17:B17"/>
    <mergeCell ref="M6:M7"/>
    <mergeCell ref="N6:N7"/>
    <mergeCell ref="G6:G7"/>
    <mergeCell ref="H6:H7"/>
    <mergeCell ref="I6:I7"/>
    <mergeCell ref="K6:K7"/>
    <mergeCell ref="C5:C7"/>
    <mergeCell ref="D5:D7"/>
    <mergeCell ref="E5:E7"/>
    <mergeCell ref="L5:L7"/>
    <mergeCell ref="F6:F7"/>
  </mergeCells>
  <hyperlinks>
    <hyperlink ref="M4:N4" location="'Spis tablic     List of tables'!A1" display="Return to list table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heetViews>
  <sheetFormatPr defaultColWidth="9" defaultRowHeight="12"/>
  <cols>
    <col min="1" max="1" width="8.125" style="58" customWidth="1"/>
    <col min="2" max="2" width="13.125" style="58" customWidth="1"/>
    <col min="3" max="14" width="12.375" style="58" customWidth="1"/>
    <col min="15" max="16384" width="9" style="58"/>
  </cols>
  <sheetData>
    <row r="1" spans="1:18" ht="13.5">
      <c r="A1" s="593" t="s">
        <v>865</v>
      </c>
      <c r="B1" s="593" t="s">
        <v>1279</v>
      </c>
      <c r="C1" s="593"/>
      <c r="D1" s="593"/>
      <c r="E1" s="593"/>
      <c r="F1" s="593"/>
      <c r="G1" s="593"/>
    </row>
    <row r="2" spans="1:18" ht="12.75" customHeight="1">
      <c r="A2" s="62"/>
      <c r="B2" s="2083" t="s">
        <v>1262</v>
      </c>
      <c r="C2" s="2083"/>
      <c r="D2" s="2083"/>
      <c r="E2" s="2083"/>
      <c r="F2" s="2083"/>
      <c r="G2" s="2083"/>
    </row>
    <row r="3" spans="1:18" ht="12.75" customHeight="1">
      <c r="A3" s="62"/>
      <c r="B3" s="451" t="s">
        <v>1280</v>
      </c>
      <c r="C3" s="662"/>
      <c r="D3" s="662"/>
      <c r="E3" s="662"/>
      <c r="F3" s="662"/>
      <c r="G3" s="662"/>
      <c r="M3" s="1400" t="s">
        <v>0</v>
      </c>
      <c r="N3" s="1400"/>
    </row>
    <row r="4" spans="1:18" ht="12.75" customHeight="1">
      <c r="A4" s="62"/>
      <c r="B4" s="946" t="s">
        <v>1263</v>
      </c>
      <c r="C4" s="946"/>
      <c r="D4" s="946"/>
      <c r="E4" s="946"/>
      <c r="F4" s="946"/>
      <c r="G4" s="946"/>
      <c r="M4" s="1400" t="s">
        <v>1</v>
      </c>
      <c r="N4" s="1400"/>
    </row>
    <row r="5" spans="1:18" ht="29.25" customHeight="1">
      <c r="A5" s="2079" t="s">
        <v>610</v>
      </c>
      <c r="B5" s="2081"/>
      <c r="C5" s="2079" t="s">
        <v>828</v>
      </c>
      <c r="D5" s="2080"/>
      <c r="E5" s="2080"/>
      <c r="F5" s="2080"/>
      <c r="G5" s="2080"/>
      <c r="H5" s="2080"/>
      <c r="I5" s="2080"/>
      <c r="J5" s="2080"/>
      <c r="K5" s="2080"/>
      <c r="L5" s="2080"/>
      <c r="M5" s="2080"/>
      <c r="N5" s="2080"/>
      <c r="R5" s="162"/>
    </row>
    <row r="6" spans="1:18" ht="29.25" customHeight="1">
      <c r="A6" s="1425"/>
      <c r="B6" s="2082"/>
      <c r="C6" s="2079" t="s">
        <v>1016</v>
      </c>
      <c r="D6" s="761"/>
      <c r="E6" s="2048" t="s">
        <v>1018</v>
      </c>
      <c r="F6" s="2048" t="s">
        <v>1019</v>
      </c>
      <c r="G6" s="2048" t="s">
        <v>1020</v>
      </c>
      <c r="H6" s="1874" t="s">
        <v>1021</v>
      </c>
      <c r="I6" s="2048" t="s">
        <v>1022</v>
      </c>
      <c r="J6" s="2048" t="s">
        <v>1023</v>
      </c>
      <c r="K6" s="2048" t="s">
        <v>1024</v>
      </c>
      <c r="L6" s="2048" t="s">
        <v>1025</v>
      </c>
      <c r="M6" s="2048" t="s">
        <v>1026</v>
      </c>
      <c r="N6" s="1874" t="s">
        <v>1027</v>
      </c>
    </row>
    <row r="7" spans="1:18" ht="116.25" customHeight="1">
      <c r="A7" s="1410"/>
      <c r="B7" s="1411"/>
      <c r="C7" s="1419"/>
      <c r="D7" s="567" t="s">
        <v>1017</v>
      </c>
      <c r="E7" s="1650"/>
      <c r="F7" s="1650"/>
      <c r="G7" s="1650"/>
      <c r="H7" s="1660"/>
      <c r="I7" s="1650"/>
      <c r="J7" s="1650"/>
      <c r="K7" s="1650"/>
      <c r="L7" s="1650"/>
      <c r="M7" s="1650"/>
      <c r="N7" s="1660"/>
    </row>
    <row r="8" spans="1:18" ht="26.25" customHeight="1">
      <c r="A8" s="1727" t="s">
        <v>94</v>
      </c>
      <c r="B8" s="1728"/>
      <c r="C8" s="691">
        <v>14569</v>
      </c>
      <c r="D8" s="762">
        <v>13862</v>
      </c>
      <c r="E8" s="763">
        <v>29455</v>
      </c>
      <c r="F8" s="762">
        <v>34757</v>
      </c>
      <c r="G8" s="763">
        <v>11991</v>
      </c>
      <c r="H8" s="762">
        <v>3775</v>
      </c>
      <c r="I8" s="763">
        <v>6382</v>
      </c>
      <c r="J8" s="762">
        <v>4818</v>
      </c>
      <c r="K8" s="763">
        <v>2078</v>
      </c>
      <c r="L8" s="762">
        <v>15975</v>
      </c>
      <c r="M8" s="763">
        <v>5995</v>
      </c>
      <c r="N8" s="764">
        <v>2192</v>
      </c>
    </row>
    <row r="9" spans="1:18" ht="12" customHeight="1">
      <c r="A9" s="1717" t="s">
        <v>38</v>
      </c>
      <c r="B9" s="1718"/>
      <c r="C9" s="765"/>
      <c r="D9" s="750"/>
      <c r="E9" s="606"/>
      <c r="F9" s="750"/>
      <c r="G9" s="606"/>
      <c r="H9" s="750"/>
      <c r="I9" s="606"/>
      <c r="J9" s="750"/>
      <c r="K9" s="606"/>
      <c r="L9" s="750"/>
      <c r="M9" s="606"/>
      <c r="N9" s="752"/>
    </row>
    <row r="10" spans="1:18" ht="15" customHeight="1">
      <c r="A10" s="2009" t="s">
        <v>572</v>
      </c>
      <c r="B10" s="2010"/>
      <c r="C10" s="766"/>
      <c r="D10" s="765"/>
      <c r="E10" s="606"/>
      <c r="F10" s="765"/>
      <c r="G10" s="606"/>
      <c r="H10" s="765"/>
      <c r="I10" s="606"/>
      <c r="J10" s="765"/>
      <c r="K10" s="606"/>
      <c r="L10" s="765"/>
      <c r="M10" s="606"/>
      <c r="N10" s="766"/>
    </row>
    <row r="11" spans="1:18" ht="15" customHeight="1">
      <c r="A11" s="1727" t="s">
        <v>95</v>
      </c>
      <c r="B11" s="1728"/>
      <c r="C11" s="767">
        <v>5823</v>
      </c>
      <c r="D11" s="768">
        <v>5600</v>
      </c>
      <c r="E11" s="769">
        <v>10271</v>
      </c>
      <c r="F11" s="768">
        <v>13802</v>
      </c>
      <c r="G11" s="769">
        <v>5012</v>
      </c>
      <c r="H11" s="768">
        <v>1654</v>
      </c>
      <c r="I11" s="769">
        <v>4332</v>
      </c>
      <c r="J11" s="768">
        <v>2493</v>
      </c>
      <c r="K11" s="769">
        <v>1316</v>
      </c>
      <c r="L11" s="768">
        <v>9355</v>
      </c>
      <c r="M11" s="769">
        <v>3284</v>
      </c>
      <c r="N11" s="770">
        <v>1155</v>
      </c>
    </row>
    <row r="12" spans="1:18" ht="15" customHeight="1">
      <c r="A12" s="1727" t="s">
        <v>573</v>
      </c>
      <c r="B12" s="1728"/>
      <c r="C12" s="758"/>
      <c r="D12" s="735"/>
      <c r="E12" s="723"/>
      <c r="F12" s="735"/>
      <c r="G12" s="723"/>
      <c r="H12" s="735"/>
      <c r="I12" s="723"/>
      <c r="J12" s="735"/>
      <c r="K12" s="723"/>
      <c r="L12" s="735"/>
      <c r="M12" s="723"/>
      <c r="N12" s="737"/>
    </row>
    <row r="13" spans="1:18" ht="12" customHeight="1">
      <c r="A13" s="1729" t="s">
        <v>96</v>
      </c>
      <c r="B13" s="1716"/>
      <c r="C13" s="766">
        <v>1345</v>
      </c>
      <c r="D13" s="771">
        <v>1277</v>
      </c>
      <c r="E13" s="772">
        <v>2138</v>
      </c>
      <c r="F13" s="771">
        <v>2634</v>
      </c>
      <c r="G13" s="772">
        <v>901</v>
      </c>
      <c r="H13" s="771">
        <v>303</v>
      </c>
      <c r="I13" s="772">
        <v>690</v>
      </c>
      <c r="J13" s="771">
        <v>403</v>
      </c>
      <c r="K13" s="772">
        <v>253</v>
      </c>
      <c r="L13" s="771">
        <v>1558</v>
      </c>
      <c r="M13" s="772">
        <v>524</v>
      </c>
      <c r="N13" s="753">
        <v>165</v>
      </c>
    </row>
    <row r="14" spans="1:18" ht="12" customHeight="1">
      <c r="A14" s="1729" t="s">
        <v>97</v>
      </c>
      <c r="B14" s="1716"/>
      <c r="C14" s="733">
        <v>994</v>
      </c>
      <c r="D14" s="773">
        <v>943</v>
      </c>
      <c r="E14" s="774">
        <v>2168</v>
      </c>
      <c r="F14" s="773">
        <v>2253</v>
      </c>
      <c r="G14" s="774">
        <v>752</v>
      </c>
      <c r="H14" s="773">
        <v>215</v>
      </c>
      <c r="I14" s="774">
        <v>374</v>
      </c>
      <c r="J14" s="773">
        <v>264</v>
      </c>
      <c r="K14" s="774">
        <v>114</v>
      </c>
      <c r="L14" s="773">
        <v>1107</v>
      </c>
      <c r="M14" s="774">
        <v>518</v>
      </c>
      <c r="N14" s="738">
        <v>184</v>
      </c>
    </row>
    <row r="15" spans="1:18" ht="12" customHeight="1">
      <c r="A15" s="1729" t="s">
        <v>154</v>
      </c>
      <c r="B15" s="1716"/>
      <c r="C15" s="733">
        <v>2217</v>
      </c>
      <c r="D15" s="773">
        <v>2152</v>
      </c>
      <c r="E15" s="774">
        <v>3737</v>
      </c>
      <c r="F15" s="773">
        <v>5580</v>
      </c>
      <c r="G15" s="774">
        <v>2145</v>
      </c>
      <c r="H15" s="773">
        <v>639</v>
      </c>
      <c r="I15" s="774">
        <v>1970</v>
      </c>
      <c r="J15" s="773">
        <v>1134</v>
      </c>
      <c r="K15" s="774">
        <v>573</v>
      </c>
      <c r="L15" s="773">
        <v>3877</v>
      </c>
      <c r="M15" s="774">
        <v>1124</v>
      </c>
      <c r="N15" s="738">
        <v>412</v>
      </c>
    </row>
    <row r="16" spans="1:18" ht="12" customHeight="1">
      <c r="A16" s="1729" t="s">
        <v>155</v>
      </c>
      <c r="B16" s="1716"/>
      <c r="C16" s="733">
        <v>1267</v>
      </c>
      <c r="D16" s="773">
        <v>1228</v>
      </c>
      <c r="E16" s="774">
        <v>2228</v>
      </c>
      <c r="F16" s="773">
        <v>3335</v>
      </c>
      <c r="G16" s="774">
        <v>1214</v>
      </c>
      <c r="H16" s="773">
        <v>497</v>
      </c>
      <c r="I16" s="774">
        <v>1298</v>
      </c>
      <c r="J16" s="773">
        <v>692</v>
      </c>
      <c r="K16" s="774">
        <v>376</v>
      </c>
      <c r="L16" s="773">
        <v>2813</v>
      </c>
      <c r="M16" s="774">
        <v>1118</v>
      </c>
      <c r="N16" s="738">
        <v>394</v>
      </c>
    </row>
    <row r="17" spans="1:14" ht="15" customHeight="1">
      <c r="A17" s="1727" t="s">
        <v>98</v>
      </c>
      <c r="B17" s="1728"/>
      <c r="C17" s="758">
        <v>2465</v>
      </c>
      <c r="D17" s="735">
        <v>2339</v>
      </c>
      <c r="E17" s="723">
        <v>5912</v>
      </c>
      <c r="F17" s="735">
        <v>6246</v>
      </c>
      <c r="G17" s="723">
        <v>1932</v>
      </c>
      <c r="H17" s="735">
        <v>531</v>
      </c>
      <c r="I17" s="723">
        <v>575</v>
      </c>
      <c r="J17" s="735">
        <v>801</v>
      </c>
      <c r="K17" s="723">
        <v>230</v>
      </c>
      <c r="L17" s="735">
        <v>2034</v>
      </c>
      <c r="M17" s="723">
        <v>815</v>
      </c>
      <c r="N17" s="737">
        <v>311</v>
      </c>
    </row>
    <row r="18" spans="1:14" ht="15" customHeight="1">
      <c r="A18" s="1727" t="s">
        <v>573</v>
      </c>
      <c r="B18" s="1728"/>
      <c r="C18" s="758"/>
      <c r="D18" s="735"/>
      <c r="E18" s="723"/>
      <c r="F18" s="735"/>
      <c r="G18" s="723"/>
      <c r="H18" s="735"/>
      <c r="I18" s="723"/>
      <c r="J18" s="735"/>
      <c r="K18" s="723"/>
      <c r="L18" s="735"/>
      <c r="M18" s="723"/>
      <c r="N18" s="737"/>
    </row>
    <row r="19" spans="1:14" ht="12" customHeight="1">
      <c r="A19" s="1729" t="s">
        <v>99</v>
      </c>
      <c r="B19" s="1716"/>
      <c r="C19" s="733">
        <v>538</v>
      </c>
      <c r="D19" s="773">
        <v>509</v>
      </c>
      <c r="E19" s="774">
        <v>1518</v>
      </c>
      <c r="F19" s="773">
        <v>1264</v>
      </c>
      <c r="G19" s="774">
        <v>351</v>
      </c>
      <c r="H19" s="773">
        <v>138</v>
      </c>
      <c r="I19" s="774">
        <v>108</v>
      </c>
      <c r="J19" s="773">
        <v>153</v>
      </c>
      <c r="K19" s="774">
        <v>55</v>
      </c>
      <c r="L19" s="773">
        <v>469</v>
      </c>
      <c r="M19" s="774">
        <v>175</v>
      </c>
      <c r="N19" s="738">
        <v>77</v>
      </c>
    </row>
    <row r="20" spans="1:14" ht="12" customHeight="1">
      <c r="A20" s="1729" t="s">
        <v>100</v>
      </c>
      <c r="B20" s="1716"/>
      <c r="C20" s="733">
        <v>329</v>
      </c>
      <c r="D20" s="773">
        <v>316</v>
      </c>
      <c r="E20" s="774">
        <v>699</v>
      </c>
      <c r="F20" s="773">
        <v>772</v>
      </c>
      <c r="G20" s="774">
        <v>252</v>
      </c>
      <c r="H20" s="773">
        <v>73</v>
      </c>
      <c r="I20" s="774">
        <v>76</v>
      </c>
      <c r="J20" s="773">
        <v>100</v>
      </c>
      <c r="K20" s="774">
        <v>25</v>
      </c>
      <c r="L20" s="773">
        <v>233</v>
      </c>
      <c r="M20" s="774">
        <v>76</v>
      </c>
      <c r="N20" s="738">
        <v>40</v>
      </c>
    </row>
    <row r="21" spans="1:14" ht="12" customHeight="1">
      <c r="A21" s="1729" t="s">
        <v>101</v>
      </c>
      <c r="B21" s="1716"/>
      <c r="C21" s="766">
        <v>395</v>
      </c>
      <c r="D21" s="771">
        <v>369</v>
      </c>
      <c r="E21" s="772">
        <v>806</v>
      </c>
      <c r="F21" s="771">
        <v>728</v>
      </c>
      <c r="G21" s="772">
        <v>264</v>
      </c>
      <c r="H21" s="771">
        <v>60</v>
      </c>
      <c r="I21" s="772">
        <v>62</v>
      </c>
      <c r="J21" s="771">
        <v>72</v>
      </c>
      <c r="K21" s="772">
        <v>20</v>
      </c>
      <c r="L21" s="771">
        <v>200</v>
      </c>
      <c r="M21" s="772">
        <v>105</v>
      </c>
      <c r="N21" s="753">
        <v>42</v>
      </c>
    </row>
    <row r="22" spans="1:14" ht="12" customHeight="1">
      <c r="A22" s="1729" t="s">
        <v>102</v>
      </c>
      <c r="B22" s="1716"/>
      <c r="C22" s="766">
        <v>241</v>
      </c>
      <c r="D22" s="771">
        <v>224</v>
      </c>
      <c r="E22" s="772">
        <v>572</v>
      </c>
      <c r="F22" s="771">
        <v>776</v>
      </c>
      <c r="G22" s="772">
        <v>237</v>
      </c>
      <c r="H22" s="771">
        <v>47</v>
      </c>
      <c r="I22" s="772">
        <v>53</v>
      </c>
      <c r="J22" s="771">
        <v>79</v>
      </c>
      <c r="K22" s="772">
        <v>21</v>
      </c>
      <c r="L22" s="771">
        <v>186</v>
      </c>
      <c r="M22" s="772">
        <v>78</v>
      </c>
      <c r="N22" s="753">
        <v>21</v>
      </c>
    </row>
    <row r="23" spans="1:14" ht="12" customHeight="1">
      <c r="A23" s="1729" t="s">
        <v>114</v>
      </c>
      <c r="B23" s="1716"/>
      <c r="C23" s="775">
        <v>289</v>
      </c>
      <c r="D23" s="776">
        <v>271</v>
      </c>
      <c r="E23" s="776">
        <v>696</v>
      </c>
      <c r="F23" s="776">
        <v>826</v>
      </c>
      <c r="G23" s="776">
        <v>219</v>
      </c>
      <c r="H23" s="776">
        <v>59</v>
      </c>
      <c r="I23" s="776">
        <v>51</v>
      </c>
      <c r="J23" s="776">
        <v>64</v>
      </c>
      <c r="K23" s="776">
        <v>14</v>
      </c>
      <c r="L23" s="776">
        <v>224</v>
      </c>
      <c r="M23" s="776">
        <v>98</v>
      </c>
      <c r="N23" s="777">
        <v>42</v>
      </c>
    </row>
    <row r="24" spans="1:14" ht="12" customHeight="1">
      <c r="A24" s="1729" t="s">
        <v>106</v>
      </c>
      <c r="B24" s="1716"/>
      <c r="C24" s="775">
        <v>240</v>
      </c>
      <c r="D24" s="776">
        <v>232</v>
      </c>
      <c r="E24" s="776">
        <v>531</v>
      </c>
      <c r="F24" s="776">
        <v>416</v>
      </c>
      <c r="G24" s="776">
        <v>151</v>
      </c>
      <c r="H24" s="776">
        <v>30</v>
      </c>
      <c r="I24" s="776">
        <v>39</v>
      </c>
      <c r="J24" s="776">
        <v>50</v>
      </c>
      <c r="K24" s="776">
        <v>12</v>
      </c>
      <c r="L24" s="776">
        <v>132</v>
      </c>
      <c r="M24" s="776">
        <v>87</v>
      </c>
      <c r="N24" s="777">
        <v>21</v>
      </c>
    </row>
    <row r="25" spans="1:14" ht="12" customHeight="1">
      <c r="A25" s="1729" t="s">
        <v>156</v>
      </c>
      <c r="B25" s="1716"/>
      <c r="C25" s="778">
        <v>433</v>
      </c>
      <c r="D25" s="779">
        <v>418</v>
      </c>
      <c r="E25" s="779">
        <v>1090</v>
      </c>
      <c r="F25" s="779">
        <v>1464</v>
      </c>
      <c r="G25" s="779">
        <v>458</v>
      </c>
      <c r="H25" s="779">
        <v>124</v>
      </c>
      <c r="I25" s="779">
        <v>186</v>
      </c>
      <c r="J25" s="779">
        <v>283</v>
      </c>
      <c r="K25" s="779">
        <v>83</v>
      </c>
      <c r="L25" s="779">
        <v>590</v>
      </c>
      <c r="M25" s="779">
        <v>196</v>
      </c>
      <c r="N25" s="780">
        <v>68</v>
      </c>
    </row>
    <row r="26" spans="1:14" ht="12" customHeight="1">
      <c r="A26" s="1727" t="s">
        <v>152</v>
      </c>
      <c r="B26" s="1728"/>
      <c r="C26" s="745">
        <v>2563</v>
      </c>
      <c r="D26" s="337">
        <v>2429</v>
      </c>
      <c r="E26" s="745">
        <v>5018</v>
      </c>
      <c r="F26" s="337">
        <v>5317</v>
      </c>
      <c r="G26" s="745">
        <v>2209</v>
      </c>
      <c r="H26" s="745">
        <v>547</v>
      </c>
      <c r="I26" s="746">
        <v>643</v>
      </c>
      <c r="J26" s="747">
        <v>615</v>
      </c>
      <c r="K26" s="735">
        <v>213</v>
      </c>
      <c r="L26" s="723">
        <v>1809</v>
      </c>
      <c r="M26" s="781">
        <v>805</v>
      </c>
      <c r="N26" s="737">
        <v>282</v>
      </c>
    </row>
    <row r="27" spans="1:14">
      <c r="A27" s="1727" t="s">
        <v>573</v>
      </c>
      <c r="B27" s="1728"/>
      <c r="C27" s="748"/>
      <c r="D27" s="782"/>
      <c r="E27" s="749"/>
      <c r="F27" s="782"/>
      <c r="G27" s="749"/>
      <c r="H27" s="599"/>
      <c r="I27" s="750"/>
      <c r="J27" s="606"/>
      <c r="K27" s="750"/>
      <c r="L27" s="606"/>
      <c r="M27" s="783"/>
      <c r="N27" s="752"/>
    </row>
    <row r="28" spans="1:14" ht="12" customHeight="1">
      <c r="A28" s="1729" t="s">
        <v>109</v>
      </c>
      <c r="B28" s="1716"/>
      <c r="C28" s="749">
        <v>1088</v>
      </c>
      <c r="D28" s="784">
        <v>1019</v>
      </c>
      <c r="E28" s="785">
        <v>1733</v>
      </c>
      <c r="F28" s="784">
        <v>2347</v>
      </c>
      <c r="G28" s="785">
        <v>1203</v>
      </c>
      <c r="H28" s="784">
        <v>234</v>
      </c>
      <c r="I28" s="771">
        <v>286</v>
      </c>
      <c r="J28" s="772">
        <v>260</v>
      </c>
      <c r="K28" s="771">
        <v>119</v>
      </c>
      <c r="L28" s="772">
        <v>843</v>
      </c>
      <c r="M28" s="771">
        <v>374</v>
      </c>
      <c r="N28" s="753">
        <v>128</v>
      </c>
    </row>
    <row r="29" spans="1:14" ht="12" customHeight="1">
      <c r="A29" s="1729" t="s">
        <v>111</v>
      </c>
      <c r="B29" s="1716"/>
      <c r="C29" s="725">
        <v>337</v>
      </c>
      <c r="D29" s="786">
        <v>321</v>
      </c>
      <c r="E29" s="787">
        <v>681</v>
      </c>
      <c r="F29" s="786">
        <v>743</v>
      </c>
      <c r="G29" s="787">
        <v>205</v>
      </c>
      <c r="H29" s="786">
        <v>56</v>
      </c>
      <c r="I29" s="773">
        <v>92</v>
      </c>
      <c r="J29" s="774">
        <v>82</v>
      </c>
      <c r="K29" s="773">
        <v>14</v>
      </c>
      <c r="L29" s="774">
        <v>201</v>
      </c>
      <c r="M29" s="773">
        <v>87</v>
      </c>
      <c r="N29" s="738">
        <v>23</v>
      </c>
    </row>
    <row r="30" spans="1:14" ht="12" customHeight="1">
      <c r="A30" s="1729" t="s">
        <v>112</v>
      </c>
      <c r="B30" s="1716"/>
      <c r="C30" s="725">
        <v>649</v>
      </c>
      <c r="D30" s="786">
        <v>617</v>
      </c>
      <c r="E30" s="787">
        <v>1393</v>
      </c>
      <c r="F30" s="786">
        <v>1245</v>
      </c>
      <c r="G30" s="787">
        <v>437</v>
      </c>
      <c r="H30" s="786">
        <v>130</v>
      </c>
      <c r="I30" s="773">
        <v>153</v>
      </c>
      <c r="J30" s="774">
        <v>154</v>
      </c>
      <c r="K30" s="773">
        <v>50</v>
      </c>
      <c r="L30" s="774">
        <v>462</v>
      </c>
      <c r="M30" s="773">
        <v>175</v>
      </c>
      <c r="N30" s="738">
        <v>70</v>
      </c>
    </row>
    <row r="31" spans="1:14" ht="12" customHeight="1">
      <c r="A31" s="2013" t="s">
        <v>116</v>
      </c>
      <c r="B31" s="2014"/>
      <c r="C31" s="749">
        <v>489</v>
      </c>
      <c r="D31" s="784">
        <v>472</v>
      </c>
      <c r="E31" s="785">
        <v>1211</v>
      </c>
      <c r="F31" s="784">
        <v>982</v>
      </c>
      <c r="G31" s="785">
        <v>364</v>
      </c>
      <c r="H31" s="784">
        <v>127</v>
      </c>
      <c r="I31" s="771">
        <v>112</v>
      </c>
      <c r="J31" s="772">
        <v>119</v>
      </c>
      <c r="K31" s="771">
        <v>30</v>
      </c>
      <c r="L31" s="772">
        <v>303</v>
      </c>
      <c r="M31" s="771">
        <v>169</v>
      </c>
      <c r="N31" s="753">
        <v>61</v>
      </c>
    </row>
    <row r="32" spans="1:14">
      <c r="A32" s="1727" t="s">
        <v>153</v>
      </c>
      <c r="B32" s="1728"/>
      <c r="C32" s="734">
        <v>1482</v>
      </c>
      <c r="D32" s="788">
        <v>1420</v>
      </c>
      <c r="E32" s="734">
        <v>3088</v>
      </c>
      <c r="F32" s="788">
        <v>2592</v>
      </c>
      <c r="G32" s="734">
        <v>920</v>
      </c>
      <c r="H32" s="711">
        <v>352</v>
      </c>
      <c r="I32" s="735">
        <v>221</v>
      </c>
      <c r="J32" s="723">
        <v>271</v>
      </c>
      <c r="K32" s="735">
        <v>74</v>
      </c>
      <c r="L32" s="723">
        <v>835</v>
      </c>
      <c r="M32" s="781">
        <v>390</v>
      </c>
      <c r="N32" s="737">
        <v>137</v>
      </c>
    </row>
    <row r="33" spans="1:14">
      <c r="A33" s="1727" t="s">
        <v>573</v>
      </c>
      <c r="B33" s="1728"/>
      <c r="C33" s="534"/>
      <c r="D33" s="789"/>
      <c r="E33" s="534"/>
      <c r="F33" s="789"/>
      <c r="G33" s="534"/>
      <c r="H33" s="726"/>
      <c r="I33" s="731"/>
      <c r="J33" s="728"/>
      <c r="K33" s="731"/>
      <c r="L33" s="728"/>
      <c r="M33" s="533"/>
      <c r="N33" s="733"/>
    </row>
    <row r="34" spans="1:14" ht="12" customHeight="1">
      <c r="A34" s="1729" t="s">
        <v>103</v>
      </c>
      <c r="B34" s="1716"/>
      <c r="C34" s="534">
        <v>267</v>
      </c>
      <c r="D34" s="786">
        <v>253</v>
      </c>
      <c r="E34" s="263">
        <v>764</v>
      </c>
      <c r="F34" s="786">
        <v>526</v>
      </c>
      <c r="G34" s="263">
        <v>154</v>
      </c>
      <c r="H34" s="786">
        <v>66</v>
      </c>
      <c r="I34" s="790">
        <v>47</v>
      </c>
      <c r="J34" s="774">
        <v>50</v>
      </c>
      <c r="K34" s="790">
        <v>15</v>
      </c>
      <c r="L34" s="774">
        <v>151</v>
      </c>
      <c r="M34" s="790">
        <v>96</v>
      </c>
      <c r="N34" s="754">
        <v>22</v>
      </c>
    </row>
    <row r="35" spans="1:14" ht="12" customHeight="1">
      <c r="A35" s="1729" t="s">
        <v>104</v>
      </c>
      <c r="B35" s="1716"/>
      <c r="C35" s="534">
        <v>797</v>
      </c>
      <c r="D35" s="786">
        <v>763</v>
      </c>
      <c r="E35" s="263">
        <v>1412</v>
      </c>
      <c r="F35" s="786">
        <v>1432</v>
      </c>
      <c r="G35" s="263">
        <v>574</v>
      </c>
      <c r="H35" s="786">
        <v>194</v>
      </c>
      <c r="I35" s="790">
        <v>114</v>
      </c>
      <c r="J35" s="774">
        <v>167</v>
      </c>
      <c r="K35" s="790">
        <v>45</v>
      </c>
      <c r="L35" s="774">
        <v>455</v>
      </c>
      <c r="M35" s="790">
        <v>168</v>
      </c>
      <c r="N35" s="754">
        <v>75</v>
      </c>
    </row>
    <row r="36" spans="1:14" ht="12" customHeight="1">
      <c r="A36" s="1729" t="s">
        <v>105</v>
      </c>
      <c r="B36" s="1716"/>
      <c r="C36" s="534">
        <v>418</v>
      </c>
      <c r="D36" s="786">
        <v>404</v>
      </c>
      <c r="E36" s="263">
        <v>912</v>
      </c>
      <c r="F36" s="786">
        <v>634</v>
      </c>
      <c r="G36" s="263">
        <v>192</v>
      </c>
      <c r="H36" s="786">
        <v>92</v>
      </c>
      <c r="I36" s="790">
        <v>60</v>
      </c>
      <c r="J36" s="774">
        <v>54</v>
      </c>
      <c r="K36" s="790">
        <v>14</v>
      </c>
      <c r="L36" s="774">
        <v>229</v>
      </c>
      <c r="M36" s="790">
        <v>126</v>
      </c>
      <c r="N36" s="754">
        <v>40</v>
      </c>
    </row>
    <row r="37" spans="1:14" ht="12" customHeight="1">
      <c r="A37" s="1727" t="s">
        <v>107</v>
      </c>
      <c r="B37" s="1728"/>
      <c r="C37" s="755">
        <v>2236</v>
      </c>
      <c r="D37" s="788">
        <v>2074</v>
      </c>
      <c r="E37" s="755">
        <v>5166</v>
      </c>
      <c r="F37" s="788">
        <v>6800</v>
      </c>
      <c r="G37" s="755">
        <v>1918</v>
      </c>
      <c r="H37" s="711">
        <v>691</v>
      </c>
      <c r="I37" s="756">
        <v>611</v>
      </c>
      <c r="J37" s="723">
        <v>638</v>
      </c>
      <c r="K37" s="756">
        <v>245</v>
      </c>
      <c r="L37" s="723">
        <v>1942</v>
      </c>
      <c r="M37" s="791">
        <v>701</v>
      </c>
      <c r="N37" s="758">
        <v>307</v>
      </c>
    </row>
    <row r="38" spans="1:14">
      <c r="A38" s="1727" t="s">
        <v>573</v>
      </c>
      <c r="B38" s="1728"/>
      <c r="C38" s="534"/>
      <c r="D38" s="789"/>
      <c r="E38" s="534"/>
      <c r="F38" s="789"/>
      <c r="G38" s="534"/>
      <c r="H38" s="726"/>
      <c r="I38" s="731"/>
      <c r="J38" s="728"/>
      <c r="K38" s="731"/>
      <c r="L38" s="728"/>
      <c r="M38" s="533"/>
      <c r="N38" s="733"/>
    </row>
    <row r="39" spans="1:14" ht="12" customHeight="1">
      <c r="A39" s="1729" t="s">
        <v>108</v>
      </c>
      <c r="B39" s="1716"/>
      <c r="C39" s="534">
        <v>382</v>
      </c>
      <c r="D39" s="786">
        <v>362</v>
      </c>
      <c r="E39" s="263">
        <v>885</v>
      </c>
      <c r="F39" s="786">
        <v>1115</v>
      </c>
      <c r="G39" s="263">
        <v>323</v>
      </c>
      <c r="H39" s="786">
        <v>162</v>
      </c>
      <c r="I39" s="790">
        <v>95</v>
      </c>
      <c r="J39" s="774">
        <v>90</v>
      </c>
      <c r="K39" s="790">
        <v>28</v>
      </c>
      <c r="L39" s="774">
        <v>309</v>
      </c>
      <c r="M39" s="790">
        <v>112</v>
      </c>
      <c r="N39" s="754">
        <v>62</v>
      </c>
    </row>
    <row r="40" spans="1:14" ht="12" customHeight="1">
      <c r="A40" s="1729" t="s">
        <v>110</v>
      </c>
      <c r="B40" s="1716"/>
      <c r="C40" s="725">
        <v>365</v>
      </c>
      <c r="D40" s="786">
        <v>309</v>
      </c>
      <c r="E40" s="787">
        <v>1125</v>
      </c>
      <c r="F40" s="786">
        <v>1149</v>
      </c>
      <c r="G40" s="787">
        <v>336</v>
      </c>
      <c r="H40" s="786">
        <v>121</v>
      </c>
      <c r="I40" s="773">
        <v>72</v>
      </c>
      <c r="J40" s="774">
        <v>90</v>
      </c>
      <c r="K40" s="773">
        <v>30</v>
      </c>
      <c r="L40" s="774">
        <v>262</v>
      </c>
      <c r="M40" s="773">
        <v>130</v>
      </c>
      <c r="N40" s="738">
        <v>59</v>
      </c>
    </row>
    <row r="41" spans="1:14" ht="12" customHeight="1">
      <c r="A41" s="1729" t="s">
        <v>113</v>
      </c>
      <c r="B41" s="1716"/>
      <c r="C41" s="725">
        <v>385</v>
      </c>
      <c r="D41" s="786">
        <v>359</v>
      </c>
      <c r="E41" s="787">
        <v>711</v>
      </c>
      <c r="F41" s="786">
        <v>795</v>
      </c>
      <c r="G41" s="787">
        <v>244</v>
      </c>
      <c r="H41" s="786">
        <v>68</v>
      </c>
      <c r="I41" s="773">
        <v>58</v>
      </c>
      <c r="J41" s="774">
        <v>55</v>
      </c>
      <c r="K41" s="773">
        <v>8</v>
      </c>
      <c r="L41" s="774">
        <v>145</v>
      </c>
      <c r="M41" s="773">
        <v>82</v>
      </c>
      <c r="N41" s="738">
        <v>25</v>
      </c>
    </row>
    <row r="42" spans="1:14" ht="12" customHeight="1">
      <c r="A42" s="1729" t="s">
        <v>115</v>
      </c>
      <c r="B42" s="1716"/>
      <c r="C42" s="725">
        <v>517</v>
      </c>
      <c r="D42" s="786">
        <v>482</v>
      </c>
      <c r="E42" s="787">
        <v>1346</v>
      </c>
      <c r="F42" s="786">
        <v>1615</v>
      </c>
      <c r="G42" s="787">
        <v>429</v>
      </c>
      <c r="H42" s="786">
        <v>135</v>
      </c>
      <c r="I42" s="773">
        <v>133</v>
      </c>
      <c r="J42" s="774">
        <v>119</v>
      </c>
      <c r="K42" s="773">
        <v>42</v>
      </c>
      <c r="L42" s="774">
        <v>417</v>
      </c>
      <c r="M42" s="773">
        <v>167</v>
      </c>
      <c r="N42" s="738">
        <v>60</v>
      </c>
    </row>
    <row r="43" spans="1:14" ht="12" customHeight="1">
      <c r="A43" s="1729" t="s">
        <v>157</v>
      </c>
      <c r="B43" s="1716"/>
      <c r="C43" s="725">
        <v>587</v>
      </c>
      <c r="D43" s="786">
        <v>562</v>
      </c>
      <c r="E43" s="787">
        <v>1099</v>
      </c>
      <c r="F43" s="786">
        <v>2126</v>
      </c>
      <c r="G43" s="787">
        <v>586</v>
      </c>
      <c r="H43" s="786">
        <v>205</v>
      </c>
      <c r="I43" s="773">
        <v>253</v>
      </c>
      <c r="J43" s="774">
        <v>284</v>
      </c>
      <c r="K43" s="773">
        <v>137</v>
      </c>
      <c r="L43" s="774">
        <v>809</v>
      </c>
      <c r="M43" s="773">
        <v>210</v>
      </c>
      <c r="N43" s="738">
        <v>101</v>
      </c>
    </row>
    <row r="44" spans="1:14" s="31" customFormat="1" ht="18" customHeight="1">
      <c r="A44" s="408" t="s">
        <v>1179</v>
      </c>
      <c r="B44" s="404"/>
      <c r="C44" s="404"/>
      <c r="D44" s="404"/>
      <c r="E44" s="404"/>
      <c r="F44" s="404"/>
      <c r="G44" s="404"/>
      <c r="H44" s="404"/>
      <c r="I44" s="404"/>
      <c r="J44" s="404"/>
    </row>
    <row r="45" spans="1:14" s="31" customFormat="1" ht="10.5" customHeight="1">
      <c r="A45" s="421" t="s">
        <v>1180</v>
      </c>
      <c r="B45" s="404"/>
      <c r="C45" s="404"/>
      <c r="D45" s="404"/>
      <c r="E45" s="404"/>
      <c r="F45" s="404"/>
      <c r="G45" s="404"/>
      <c r="H45" s="404"/>
      <c r="I45" s="404"/>
      <c r="J45" s="404"/>
    </row>
  </sheetData>
  <mergeCells count="52">
    <mergeCell ref="B2:G2"/>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43:B43"/>
    <mergeCell ref="A36:B36"/>
    <mergeCell ref="A37:B37"/>
    <mergeCell ref="A38:B38"/>
    <mergeCell ref="A39:B39"/>
    <mergeCell ref="A40:B40"/>
    <mergeCell ref="A25:B25"/>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12:B12"/>
    <mergeCell ref="A13:B13"/>
    <mergeCell ref="A23:B23"/>
    <mergeCell ref="A16:B16"/>
    <mergeCell ref="A17:B17"/>
    <mergeCell ref="A14:B14"/>
    <mergeCell ref="C5:N5"/>
    <mergeCell ref="N6:N7"/>
    <mergeCell ref="L6:L7"/>
    <mergeCell ref="M6:M7"/>
    <mergeCell ref="H6:H7"/>
    <mergeCell ref="I6:I7"/>
    <mergeCell ref="J6:J7"/>
  </mergeCells>
  <hyperlink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3"/>
  <sheetViews>
    <sheetView showGridLines="0" zoomScaleNormal="100" zoomScaleSheetLayoutView="100" workbookViewId="0">
      <selection sqref="A1:E1"/>
    </sheetView>
  </sheetViews>
  <sheetFormatPr defaultColWidth="9" defaultRowHeight="12"/>
  <cols>
    <col min="1" max="1" width="9.5" style="296" customWidth="1"/>
    <col min="2" max="2" width="8.75" style="296" customWidth="1"/>
    <col min="3" max="13" width="9.625" style="296" customWidth="1"/>
    <col min="14" max="16384" width="9" style="58"/>
  </cols>
  <sheetData>
    <row r="1" spans="1:17" s="296" customFormat="1" ht="15" customHeight="1">
      <c r="A1" s="1511" t="s">
        <v>266</v>
      </c>
      <c r="B1" s="1511"/>
      <c r="C1" s="1511"/>
      <c r="D1" s="1511"/>
      <c r="E1" s="1511"/>
      <c r="F1" s="316"/>
      <c r="G1" s="316"/>
      <c r="H1" s="316"/>
      <c r="I1" s="316"/>
      <c r="J1" s="316"/>
      <c r="K1" s="99"/>
      <c r="L1" s="99"/>
      <c r="M1" s="316"/>
    </row>
    <row r="2" spans="1:17" s="296" customFormat="1" ht="15" customHeight="1">
      <c r="A2" s="1485" t="s">
        <v>267</v>
      </c>
      <c r="B2" s="1486"/>
      <c r="C2" s="1486"/>
      <c r="D2" s="1486"/>
      <c r="E2" s="1486"/>
      <c r="F2" s="316"/>
      <c r="G2" s="316"/>
      <c r="H2" s="316"/>
      <c r="I2" s="316"/>
      <c r="J2" s="316"/>
      <c r="K2" s="99"/>
      <c r="L2" s="99"/>
      <c r="M2" s="316"/>
    </row>
    <row r="3" spans="1:17" ht="21.75" customHeight="1">
      <c r="A3" s="643" t="s">
        <v>866</v>
      </c>
      <c r="B3" s="448" t="s">
        <v>268</v>
      </c>
      <c r="C3" s="90"/>
      <c r="D3" s="90"/>
      <c r="E3" s="90"/>
      <c r="F3" s="910"/>
      <c r="G3" s="910"/>
      <c r="H3" s="92"/>
      <c r="I3" s="92"/>
      <c r="J3" s="910"/>
      <c r="K3" s="910"/>
      <c r="L3" s="1400" t="s">
        <v>0</v>
      </c>
      <c r="M3" s="1400"/>
    </row>
    <row r="4" spans="1:17">
      <c r="A4" s="471"/>
      <c r="B4" s="148" t="s">
        <v>269</v>
      </c>
      <c r="C4" s="446"/>
      <c r="D4" s="446"/>
      <c r="E4" s="446"/>
      <c r="F4" s="316"/>
      <c r="G4" s="316"/>
      <c r="H4" s="99"/>
      <c r="I4" s="99"/>
      <c r="J4" s="316"/>
      <c r="K4" s="316"/>
      <c r="L4" s="1400" t="s">
        <v>1</v>
      </c>
      <c r="M4" s="1400"/>
    </row>
    <row r="5" spans="1:17" ht="32.25" customHeight="1">
      <c r="A5" s="2092" t="s">
        <v>1238</v>
      </c>
      <c r="B5" s="2093"/>
      <c r="C5" s="2089" t="s">
        <v>944</v>
      </c>
      <c r="D5" s="792"/>
      <c r="E5" s="2088" t="s">
        <v>751</v>
      </c>
      <c r="F5" s="1814" t="s">
        <v>612</v>
      </c>
      <c r="G5" s="2011"/>
      <c r="H5" s="2011"/>
      <c r="I5" s="2011"/>
      <c r="J5" s="2011"/>
      <c r="K5" s="2011"/>
      <c r="L5" s="2011"/>
      <c r="M5" s="2011"/>
      <c r="N5" s="92"/>
      <c r="O5" s="92"/>
      <c r="P5" s="92"/>
      <c r="Q5" s="92"/>
    </row>
    <row r="6" spans="1:17" ht="31.5" customHeight="1">
      <c r="A6" s="2094"/>
      <c r="B6" s="2095"/>
      <c r="C6" s="1476"/>
      <c r="D6" s="2089" t="s">
        <v>611</v>
      </c>
      <c r="E6" s="2060"/>
      <c r="F6" s="1814" t="s">
        <v>1086</v>
      </c>
      <c r="G6" s="2011"/>
      <c r="H6" s="2011"/>
      <c r="I6" s="2091"/>
      <c r="J6" s="2089" t="s">
        <v>613</v>
      </c>
      <c r="K6" s="2011"/>
      <c r="L6" s="2011"/>
      <c r="M6" s="2011"/>
    </row>
    <row r="7" spans="1:17" ht="63.75" customHeight="1">
      <c r="A7" s="2094"/>
      <c r="B7" s="2095"/>
      <c r="C7" s="1476"/>
      <c r="D7" s="1476"/>
      <c r="E7" s="2060"/>
      <c r="F7" s="1814" t="s">
        <v>614</v>
      </c>
      <c r="G7" s="2091"/>
      <c r="H7" s="2089" t="s">
        <v>1087</v>
      </c>
      <c r="I7" s="2091"/>
      <c r="J7" s="2089" t="s">
        <v>614</v>
      </c>
      <c r="K7" s="2091"/>
      <c r="L7" s="2089" t="s">
        <v>615</v>
      </c>
      <c r="M7" s="2011"/>
    </row>
    <row r="8" spans="1:17" ht="30" customHeight="1">
      <c r="A8" s="1573"/>
      <c r="B8" s="2096"/>
      <c r="C8" s="2086" t="s">
        <v>2</v>
      </c>
      <c r="D8" s="2087"/>
      <c r="E8" s="1405"/>
      <c r="F8" s="241" t="s">
        <v>949</v>
      </c>
      <c r="G8" s="455" t="s">
        <v>2</v>
      </c>
      <c r="H8" s="241" t="s">
        <v>949</v>
      </c>
      <c r="I8" s="793" t="s">
        <v>2</v>
      </c>
      <c r="J8" s="241" t="s">
        <v>949</v>
      </c>
      <c r="K8" s="455" t="s">
        <v>2</v>
      </c>
      <c r="L8" s="241" t="s">
        <v>949</v>
      </c>
      <c r="M8" s="1265" t="s">
        <v>2</v>
      </c>
    </row>
    <row r="9" spans="1:17">
      <c r="A9" s="794">
        <v>2022</v>
      </c>
      <c r="B9" s="1017" t="s">
        <v>901</v>
      </c>
      <c r="C9" s="353" t="s">
        <v>1423</v>
      </c>
      <c r="D9" s="353" t="s">
        <v>1426</v>
      </c>
      <c r="E9" s="353">
        <v>5.2</v>
      </c>
      <c r="F9" s="352">
        <v>6362.9</v>
      </c>
      <c r="G9" s="353">
        <v>112</v>
      </c>
      <c r="H9" s="352">
        <v>6302.08</v>
      </c>
      <c r="I9" s="353">
        <v>112</v>
      </c>
      <c r="J9" s="265">
        <v>6653.67</v>
      </c>
      <c r="K9" s="1314">
        <v>113</v>
      </c>
      <c r="L9" s="352">
        <v>6652.73</v>
      </c>
      <c r="M9" s="869">
        <v>113</v>
      </c>
      <c r="N9" s="84"/>
    </row>
    <row r="10" spans="1:17">
      <c r="A10" s="794">
        <v>2023</v>
      </c>
      <c r="B10" s="1091" t="s">
        <v>901</v>
      </c>
      <c r="C10" s="1315">
        <v>100.2</v>
      </c>
      <c r="D10" s="1315">
        <v>101.2</v>
      </c>
      <c r="E10" s="1315">
        <v>5.0999999999999996</v>
      </c>
      <c r="F10" s="1316">
        <v>7155.48</v>
      </c>
      <c r="G10" s="1315">
        <v>112.5</v>
      </c>
      <c r="H10" s="1316">
        <v>7089.33</v>
      </c>
      <c r="I10" s="1315">
        <v>112.5</v>
      </c>
      <c r="J10" s="1102">
        <v>7444.39</v>
      </c>
      <c r="K10" s="1314">
        <v>111.9</v>
      </c>
      <c r="L10" s="1316">
        <v>7443.28</v>
      </c>
      <c r="M10" s="869">
        <v>111.9</v>
      </c>
      <c r="N10" s="84"/>
    </row>
    <row r="11" spans="1:17" ht="21.75" customHeight="1">
      <c r="A11" s="794">
        <v>2022</v>
      </c>
      <c r="B11" s="1016" t="s">
        <v>908</v>
      </c>
      <c r="C11" s="353" t="s">
        <v>1424</v>
      </c>
      <c r="D11" s="353" t="s">
        <v>1430</v>
      </c>
      <c r="E11" s="353">
        <v>5.2</v>
      </c>
      <c r="F11" s="352">
        <v>6733.49</v>
      </c>
      <c r="G11" s="353">
        <v>112.3</v>
      </c>
      <c r="H11" s="352">
        <v>6732.95</v>
      </c>
      <c r="I11" s="353">
        <v>112.3</v>
      </c>
      <c r="J11" s="352">
        <v>6965.94</v>
      </c>
      <c r="K11" s="1314">
        <v>112</v>
      </c>
      <c r="L11" s="1317">
        <v>6965.84</v>
      </c>
      <c r="M11" s="869">
        <v>112</v>
      </c>
      <c r="N11" s="907"/>
    </row>
    <row r="12" spans="1:17" ht="12.75" customHeight="1">
      <c r="A12" s="794">
        <v>2023</v>
      </c>
      <c r="B12" s="1017" t="s">
        <v>903</v>
      </c>
      <c r="C12" s="243" t="s">
        <v>1425</v>
      </c>
      <c r="D12" s="243" t="s">
        <v>1429</v>
      </c>
      <c r="E12" s="353">
        <v>5.4</v>
      </c>
      <c r="F12" s="244">
        <v>7124.26</v>
      </c>
      <c r="G12" s="243">
        <v>114.3</v>
      </c>
      <c r="H12" s="352">
        <v>6864.6</v>
      </c>
      <c r="I12" s="353">
        <v>114.5</v>
      </c>
      <c r="J12" s="244">
        <v>7178.4</v>
      </c>
      <c r="K12" s="1318">
        <v>113.3</v>
      </c>
      <c r="L12" s="249">
        <v>7178.3</v>
      </c>
      <c r="M12" s="1319">
        <v>113.3</v>
      </c>
      <c r="N12" s="907"/>
    </row>
    <row r="13" spans="1:17" ht="14.25" customHeight="1">
      <c r="A13" s="794"/>
      <c r="B13" s="1039" t="s">
        <v>909</v>
      </c>
      <c r="C13" s="243">
        <v>99.4</v>
      </c>
      <c r="D13" s="243" t="s">
        <v>1428</v>
      </c>
      <c r="E13" s="243">
        <v>5.0999999999999996</v>
      </c>
      <c r="F13" s="244">
        <v>7005.76</v>
      </c>
      <c r="G13" s="243">
        <v>113.8</v>
      </c>
      <c r="H13" s="244">
        <v>7004.27</v>
      </c>
      <c r="I13" s="243">
        <v>113.8</v>
      </c>
      <c r="J13" s="244">
        <v>7365.35</v>
      </c>
      <c r="K13" s="1319">
        <v>112.2</v>
      </c>
      <c r="L13" s="244">
        <v>7364.3</v>
      </c>
      <c r="M13" s="1319">
        <v>112.2</v>
      </c>
      <c r="N13" s="907"/>
    </row>
    <row r="14" spans="1:17" ht="14.25" customHeight="1">
      <c r="A14" s="794"/>
      <c r="B14" s="1068" t="s">
        <v>910</v>
      </c>
      <c r="C14" s="243">
        <v>100.5</v>
      </c>
      <c r="D14" s="243" t="s">
        <v>1427</v>
      </c>
      <c r="E14" s="353">
        <v>5</v>
      </c>
      <c r="F14" s="244">
        <v>7194.95</v>
      </c>
      <c r="G14" s="243">
        <v>111</v>
      </c>
      <c r="H14" s="244">
        <v>7192.56</v>
      </c>
      <c r="I14" s="243">
        <v>111</v>
      </c>
      <c r="J14" s="244">
        <v>7465.32</v>
      </c>
      <c r="K14" s="1318">
        <v>110.8</v>
      </c>
      <c r="L14" s="244" t="s">
        <v>1066</v>
      </c>
      <c r="M14" s="869">
        <v>110.8</v>
      </c>
      <c r="N14" s="1078"/>
    </row>
    <row r="15" spans="1:17" ht="14.25" customHeight="1">
      <c r="A15" s="794"/>
      <c r="B15" s="1090" t="s">
        <v>908</v>
      </c>
      <c r="C15" s="353">
        <v>101</v>
      </c>
      <c r="D15" s="353">
        <v>101.7</v>
      </c>
      <c r="E15" s="353">
        <v>5.0999999999999996</v>
      </c>
      <c r="F15" s="352">
        <v>7540.36</v>
      </c>
      <c r="G15" s="353">
        <v>112</v>
      </c>
      <c r="H15" s="352">
        <v>7539.5</v>
      </c>
      <c r="I15" s="353">
        <v>112</v>
      </c>
      <c r="J15" s="352">
        <v>7767.85</v>
      </c>
      <c r="K15" s="1314">
        <v>111.5</v>
      </c>
      <c r="L15" s="1317">
        <v>7767.61</v>
      </c>
      <c r="M15" s="869">
        <v>111.5</v>
      </c>
      <c r="N15" s="1078"/>
    </row>
    <row r="16" spans="1:17" ht="17.25" customHeight="1">
      <c r="A16" s="794">
        <v>2024</v>
      </c>
      <c r="B16" s="1164" t="s">
        <v>903</v>
      </c>
      <c r="C16" s="246" t="s">
        <v>84</v>
      </c>
      <c r="D16" s="246" t="s">
        <v>84</v>
      </c>
      <c r="E16" s="353">
        <v>5.3</v>
      </c>
      <c r="F16" s="244">
        <v>8147.38</v>
      </c>
      <c r="G16" s="243">
        <v>114.4</v>
      </c>
      <c r="H16" s="247" t="s">
        <v>84</v>
      </c>
      <c r="I16" s="246" t="s">
        <v>84</v>
      </c>
      <c r="J16" s="244">
        <v>8077.01</v>
      </c>
      <c r="K16" s="1318">
        <v>112.5</v>
      </c>
      <c r="L16" s="249">
        <v>8076.79</v>
      </c>
      <c r="M16" s="1319">
        <v>112.5</v>
      </c>
      <c r="N16" s="907"/>
    </row>
    <row r="17" spans="1:14" ht="22.5" customHeight="1">
      <c r="A17" s="794">
        <v>2023</v>
      </c>
      <c r="B17" s="311" t="s">
        <v>884</v>
      </c>
      <c r="C17" s="246" t="s">
        <v>84</v>
      </c>
      <c r="D17" s="246" t="s">
        <v>84</v>
      </c>
      <c r="E17" s="243">
        <v>5.5</v>
      </c>
      <c r="F17" s="247" t="s">
        <v>84</v>
      </c>
      <c r="G17" s="246" t="s">
        <v>84</v>
      </c>
      <c r="H17" s="247" t="s">
        <v>84</v>
      </c>
      <c r="I17" s="247" t="s">
        <v>84</v>
      </c>
      <c r="J17" s="244">
        <v>6883.96</v>
      </c>
      <c r="K17" s="243">
        <v>113.5</v>
      </c>
      <c r="L17" s="1317">
        <v>6883.92</v>
      </c>
      <c r="M17" s="1319">
        <v>113.5</v>
      </c>
      <c r="N17" s="907"/>
    </row>
    <row r="18" spans="1:14">
      <c r="A18" s="794"/>
      <c r="B18" s="311" t="s">
        <v>885</v>
      </c>
      <c r="C18" s="247" t="s">
        <v>84</v>
      </c>
      <c r="D18" s="247" t="s">
        <v>84</v>
      </c>
      <c r="E18" s="243">
        <v>5.6</v>
      </c>
      <c r="F18" s="247" t="s">
        <v>84</v>
      </c>
      <c r="G18" s="246" t="s">
        <v>84</v>
      </c>
      <c r="H18" s="247" t="s">
        <v>84</v>
      </c>
      <c r="I18" s="247" t="s">
        <v>84</v>
      </c>
      <c r="J18" s="244">
        <v>7065.56</v>
      </c>
      <c r="K18" s="243">
        <v>113.6</v>
      </c>
      <c r="L18" s="1317">
        <v>7065.43</v>
      </c>
      <c r="M18" s="1319">
        <v>113.6</v>
      </c>
      <c r="N18" s="907"/>
    </row>
    <row r="19" spans="1:14">
      <c r="A19" s="794"/>
      <c r="B19" s="311" t="s">
        <v>886</v>
      </c>
      <c r="C19" s="243" t="s">
        <v>1425</v>
      </c>
      <c r="D19" s="243" t="s">
        <v>1429</v>
      </c>
      <c r="E19" s="243">
        <v>5.4</v>
      </c>
      <c r="F19" s="244">
        <v>7124.26</v>
      </c>
      <c r="G19" s="243">
        <v>114.3</v>
      </c>
      <c r="H19" s="352">
        <v>6864.6</v>
      </c>
      <c r="I19" s="353">
        <v>114.5</v>
      </c>
      <c r="J19" s="244">
        <v>7508.34</v>
      </c>
      <c r="K19" s="243">
        <v>112.6</v>
      </c>
      <c r="L19" s="1317">
        <v>7508.23</v>
      </c>
      <c r="M19" s="1319">
        <v>112.6</v>
      </c>
      <c r="N19" s="907"/>
    </row>
    <row r="20" spans="1:14">
      <c r="A20" s="794"/>
      <c r="B20" s="311" t="s">
        <v>887</v>
      </c>
      <c r="C20" s="246" t="s">
        <v>84</v>
      </c>
      <c r="D20" s="246" t="s">
        <v>84</v>
      </c>
      <c r="E20" s="243">
        <v>5.3</v>
      </c>
      <c r="F20" s="246" t="s">
        <v>84</v>
      </c>
      <c r="G20" s="247" t="s">
        <v>84</v>
      </c>
      <c r="H20" s="247" t="s">
        <v>84</v>
      </c>
      <c r="I20" s="247" t="s">
        <v>84</v>
      </c>
      <c r="J20" s="244">
        <v>7430.65</v>
      </c>
      <c r="K20" s="243">
        <v>112.1</v>
      </c>
      <c r="L20" s="1317">
        <v>7430.06</v>
      </c>
      <c r="M20" s="1319">
        <v>112.1</v>
      </c>
      <c r="N20" s="907"/>
    </row>
    <row r="21" spans="1:14">
      <c r="A21" s="794"/>
      <c r="B21" s="311" t="s">
        <v>888</v>
      </c>
      <c r="C21" s="246" t="s">
        <v>84</v>
      </c>
      <c r="D21" s="246" t="s">
        <v>84</v>
      </c>
      <c r="E21" s="243">
        <v>5.0999999999999996</v>
      </c>
      <c r="F21" s="246" t="s">
        <v>84</v>
      </c>
      <c r="G21" s="247" t="s">
        <v>84</v>
      </c>
      <c r="H21" s="247" t="s">
        <v>84</v>
      </c>
      <c r="I21" s="247" t="s">
        <v>84</v>
      </c>
      <c r="J21" s="244">
        <v>7181.67</v>
      </c>
      <c r="K21" s="243">
        <v>112.2</v>
      </c>
      <c r="L21" s="1317">
        <v>7180.71</v>
      </c>
      <c r="M21" s="1319">
        <v>112.2</v>
      </c>
      <c r="N21" s="907"/>
    </row>
    <row r="22" spans="1:14">
      <c r="A22" s="794"/>
      <c r="B22" s="311" t="s">
        <v>889</v>
      </c>
      <c r="C22" s="243">
        <v>99.4</v>
      </c>
      <c r="D22" s="243" t="s">
        <v>1428</v>
      </c>
      <c r="E22" s="243">
        <v>5.0999999999999996</v>
      </c>
      <c r="F22" s="244">
        <v>7005.76</v>
      </c>
      <c r="G22" s="243">
        <v>113.8</v>
      </c>
      <c r="H22" s="244">
        <v>7004.27</v>
      </c>
      <c r="I22" s="243">
        <v>113.8</v>
      </c>
      <c r="J22" s="244">
        <v>7335.2</v>
      </c>
      <c r="K22" s="243">
        <v>111.9</v>
      </c>
      <c r="L22" s="1317">
        <v>7333.73</v>
      </c>
      <c r="M22" s="1319">
        <v>111.9</v>
      </c>
      <c r="N22" s="907"/>
    </row>
    <row r="23" spans="1:14">
      <c r="A23" s="794"/>
      <c r="B23" s="311" t="s">
        <v>890</v>
      </c>
      <c r="C23" s="246" t="s">
        <v>84</v>
      </c>
      <c r="D23" s="246" t="s">
        <v>84</v>
      </c>
      <c r="E23" s="243">
        <v>5</v>
      </c>
      <c r="F23" s="247" t="s">
        <v>84</v>
      </c>
      <c r="G23" s="246" t="s">
        <v>84</v>
      </c>
      <c r="H23" s="247" t="s">
        <v>84</v>
      </c>
      <c r="I23" s="247" t="s">
        <v>84</v>
      </c>
      <c r="J23" s="244">
        <v>7485.12</v>
      </c>
      <c r="K23" s="243">
        <v>110.4</v>
      </c>
      <c r="L23" s="1317">
        <v>7481.45</v>
      </c>
      <c r="M23" s="1319">
        <v>110.4</v>
      </c>
      <c r="N23" s="907"/>
    </row>
    <row r="24" spans="1:14">
      <c r="A24" s="794"/>
      <c r="B24" s="311" t="s">
        <v>891</v>
      </c>
      <c r="C24" s="246" t="s">
        <v>84</v>
      </c>
      <c r="D24" s="246" t="s">
        <v>84</v>
      </c>
      <c r="E24" s="243">
        <v>5</v>
      </c>
      <c r="F24" s="247" t="s">
        <v>84</v>
      </c>
      <c r="G24" s="246" t="s">
        <v>84</v>
      </c>
      <c r="H24" s="247" t="s">
        <v>84</v>
      </c>
      <c r="I24" s="247" t="s">
        <v>84</v>
      </c>
      <c r="J24" s="244">
        <v>7368.97</v>
      </c>
      <c r="K24" s="243">
        <v>111.9</v>
      </c>
      <c r="L24" s="1317">
        <v>7363.57</v>
      </c>
      <c r="M24" s="1319">
        <v>111.9</v>
      </c>
      <c r="N24" s="907"/>
    </row>
    <row r="25" spans="1:14">
      <c r="A25" s="794"/>
      <c r="B25" s="311" t="s">
        <v>892</v>
      </c>
      <c r="C25" s="243">
        <v>100.5</v>
      </c>
      <c r="D25" s="243" t="s">
        <v>1427</v>
      </c>
      <c r="E25" s="243">
        <v>5</v>
      </c>
      <c r="F25" s="244">
        <v>7194.95</v>
      </c>
      <c r="G25" s="243">
        <v>111</v>
      </c>
      <c r="H25" s="244">
        <v>7192.56</v>
      </c>
      <c r="I25" s="243">
        <v>111</v>
      </c>
      <c r="J25" s="244">
        <v>7379.88</v>
      </c>
      <c r="K25" s="243">
        <v>110.3</v>
      </c>
      <c r="L25" s="1317">
        <v>7379.76</v>
      </c>
      <c r="M25" s="1319">
        <v>110.3</v>
      </c>
      <c r="N25" s="907"/>
    </row>
    <row r="26" spans="1:14">
      <c r="A26" s="794"/>
      <c r="B26" s="311" t="s">
        <v>893</v>
      </c>
      <c r="C26" s="246" t="s">
        <v>84</v>
      </c>
      <c r="D26" s="246" t="s">
        <v>84</v>
      </c>
      <c r="E26" s="243">
        <v>5</v>
      </c>
      <c r="F26" s="247" t="s">
        <v>84</v>
      </c>
      <c r="G26" s="246" t="s">
        <v>84</v>
      </c>
      <c r="H26" s="247" t="s">
        <v>84</v>
      </c>
      <c r="I26" s="247" t="s">
        <v>84</v>
      </c>
      <c r="J26" s="244">
        <v>7544.98</v>
      </c>
      <c r="K26" s="243">
        <v>112.8</v>
      </c>
      <c r="L26" s="1317">
        <v>7544.64</v>
      </c>
      <c r="M26" s="1319">
        <v>112.8</v>
      </c>
      <c r="N26" s="907"/>
    </row>
    <row r="27" spans="1:14">
      <c r="A27" s="794"/>
      <c r="B27" s="311" t="s">
        <v>894</v>
      </c>
      <c r="C27" s="246" t="s">
        <v>84</v>
      </c>
      <c r="D27" s="246" t="s">
        <v>84</v>
      </c>
      <c r="E27" s="243">
        <v>5</v>
      </c>
      <c r="F27" s="247" t="s">
        <v>84</v>
      </c>
      <c r="G27" s="246" t="s">
        <v>84</v>
      </c>
      <c r="H27" s="247" t="s">
        <v>84</v>
      </c>
      <c r="I27" s="247" t="s">
        <v>84</v>
      </c>
      <c r="J27" s="244">
        <v>7670.19</v>
      </c>
      <c r="K27" s="243">
        <v>111.8</v>
      </c>
      <c r="L27" s="1317">
        <v>7670.12</v>
      </c>
      <c r="M27" s="1319">
        <v>111.8</v>
      </c>
      <c r="N27" s="907"/>
    </row>
    <row r="28" spans="1:14">
      <c r="A28" s="794"/>
      <c r="B28" s="311" t="s">
        <v>895</v>
      </c>
      <c r="C28" s="353">
        <v>101</v>
      </c>
      <c r="D28" s="353">
        <v>101.7</v>
      </c>
      <c r="E28" s="243">
        <v>5.0999999999999996</v>
      </c>
      <c r="F28" s="352">
        <v>7540.36</v>
      </c>
      <c r="G28" s="353">
        <v>112</v>
      </c>
      <c r="H28" s="352">
        <v>7539.5</v>
      </c>
      <c r="I28" s="353">
        <v>112</v>
      </c>
      <c r="J28" s="244">
        <v>8032.96</v>
      </c>
      <c r="K28" s="243">
        <v>109.6</v>
      </c>
      <c r="L28" s="1317">
        <v>8032.63</v>
      </c>
      <c r="M28" s="1319">
        <v>109.6</v>
      </c>
      <c r="N28" s="907"/>
    </row>
    <row r="29" spans="1:14">
      <c r="A29" s="794">
        <v>2024</v>
      </c>
      <c r="B29" s="311" t="s">
        <v>884</v>
      </c>
      <c r="C29" s="246" t="s">
        <v>84</v>
      </c>
      <c r="D29" s="246" t="s">
        <v>84</v>
      </c>
      <c r="E29" s="243">
        <v>5.4</v>
      </c>
      <c r="F29" s="247" t="s">
        <v>84</v>
      </c>
      <c r="G29" s="246" t="s">
        <v>84</v>
      </c>
      <c r="H29" s="247" t="s">
        <v>84</v>
      </c>
      <c r="I29" s="246" t="s">
        <v>84</v>
      </c>
      <c r="J29" s="244">
        <v>7768.35</v>
      </c>
      <c r="K29" s="243">
        <v>112.8</v>
      </c>
      <c r="L29" s="1317">
        <v>7768.33</v>
      </c>
      <c r="M29" s="1319">
        <v>112.8</v>
      </c>
      <c r="N29" s="483"/>
    </row>
    <row r="30" spans="1:14">
      <c r="A30" s="794"/>
      <c r="B30" s="311" t="s">
        <v>885</v>
      </c>
      <c r="C30" s="246" t="s">
        <v>84</v>
      </c>
      <c r="D30" s="246" t="s">
        <v>84</v>
      </c>
      <c r="E30" s="243">
        <v>5.4</v>
      </c>
      <c r="F30" s="247" t="s">
        <v>84</v>
      </c>
      <c r="G30" s="246" t="s">
        <v>84</v>
      </c>
      <c r="H30" s="247" t="s">
        <v>84</v>
      </c>
      <c r="I30" s="246" t="s">
        <v>84</v>
      </c>
      <c r="J30" s="244">
        <v>7978.99</v>
      </c>
      <c r="K30" s="243">
        <v>112.9</v>
      </c>
      <c r="L30" s="1317">
        <v>7978.85</v>
      </c>
      <c r="M30" s="1319">
        <v>112.9</v>
      </c>
      <c r="N30" s="483"/>
    </row>
    <row r="31" spans="1:14">
      <c r="A31" s="794"/>
      <c r="B31" s="311" t="s">
        <v>886</v>
      </c>
      <c r="C31" s="246" t="s">
        <v>84</v>
      </c>
      <c r="D31" s="246" t="s">
        <v>84</v>
      </c>
      <c r="E31" s="243">
        <v>5.3</v>
      </c>
      <c r="F31" s="244">
        <v>8147.38</v>
      </c>
      <c r="G31" s="243">
        <v>114.4</v>
      </c>
      <c r="H31" s="247" t="s">
        <v>84</v>
      </c>
      <c r="I31" s="246" t="s">
        <v>84</v>
      </c>
      <c r="J31" s="244">
        <v>8408.7900000000009</v>
      </c>
      <c r="K31" s="243">
        <v>112</v>
      </c>
      <c r="L31" s="1317" t="s">
        <v>1431</v>
      </c>
      <c r="M31" s="1319">
        <v>112</v>
      </c>
      <c r="N31" s="483"/>
    </row>
    <row r="32" spans="1:14" s="31" customFormat="1" ht="33" customHeight="1">
      <c r="A32" s="2090" t="s">
        <v>1181</v>
      </c>
      <c r="B32" s="2090"/>
      <c r="C32" s="2090"/>
      <c r="D32" s="2090"/>
      <c r="E32" s="2090"/>
      <c r="F32" s="2090"/>
      <c r="G32" s="2090"/>
      <c r="H32" s="2090"/>
      <c r="I32" s="2090"/>
      <c r="J32" s="2090"/>
      <c r="K32" s="2090"/>
      <c r="L32" s="2090"/>
      <c r="M32" s="2090"/>
    </row>
    <row r="33" spans="1:13" s="31" customFormat="1" ht="28.5" customHeight="1">
      <c r="A33" s="2084" t="s">
        <v>1182</v>
      </c>
      <c r="B33" s="2085"/>
      <c r="C33" s="2085"/>
      <c r="D33" s="2085"/>
      <c r="E33" s="2085"/>
      <c r="F33" s="2085"/>
      <c r="G33" s="2085"/>
      <c r="H33" s="2085"/>
      <c r="I33" s="2085"/>
      <c r="J33" s="2085"/>
      <c r="K33" s="2085"/>
      <c r="L33" s="2085"/>
      <c r="M33" s="2085"/>
    </row>
  </sheetData>
  <mergeCells count="18">
    <mergeCell ref="L4:M4"/>
    <mergeCell ref="C5:C7"/>
    <mergeCell ref="A1:E1"/>
    <mergeCell ref="A2:E2"/>
    <mergeCell ref="L3:M3"/>
    <mergeCell ref="A33:M33"/>
    <mergeCell ref="C8:D8"/>
    <mergeCell ref="E5:E8"/>
    <mergeCell ref="L7:M7"/>
    <mergeCell ref="A32:M32"/>
    <mergeCell ref="F7:G7"/>
    <mergeCell ref="A5:B8"/>
    <mergeCell ref="J6:M6"/>
    <mergeCell ref="D6:D7"/>
    <mergeCell ref="F6:I6"/>
    <mergeCell ref="H7:I7"/>
    <mergeCell ref="J7:K7"/>
    <mergeCell ref="F5:M5"/>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T31"/>
  <sheetViews>
    <sheetView showGridLines="0" zoomScaleNormal="100" zoomScaleSheetLayoutView="100" workbookViewId="0"/>
  </sheetViews>
  <sheetFormatPr defaultColWidth="9" defaultRowHeight="12"/>
  <cols>
    <col min="1" max="1" width="8.125" style="296" customWidth="1"/>
    <col min="2" max="2" width="18.625" style="296" customWidth="1"/>
    <col min="3" max="14" width="8.375" style="296" customWidth="1"/>
    <col min="15" max="16" width="6.625" style="58" customWidth="1"/>
    <col min="17" max="17" width="8" style="58" customWidth="1"/>
    <col min="18" max="19" width="6.625" style="58" customWidth="1"/>
    <col min="20" max="20" width="6.5" style="58" customWidth="1"/>
    <col min="21" max="22" width="6.625" style="58" customWidth="1"/>
    <col min="23" max="23" width="5.75" style="58" customWidth="1"/>
    <col min="24" max="16384" width="9" style="58"/>
  </cols>
  <sheetData>
    <row r="1" spans="1:20">
      <c r="A1" s="643" t="s">
        <v>866</v>
      </c>
      <c r="B1" s="448" t="s">
        <v>270</v>
      </c>
      <c r="C1" s="448"/>
      <c r="D1" s="448"/>
      <c r="E1" s="448"/>
      <c r="F1" s="910"/>
      <c r="G1" s="448"/>
      <c r="H1" s="58"/>
      <c r="I1" s="58"/>
      <c r="J1" s="439"/>
      <c r="K1" s="58"/>
      <c r="L1" s="58"/>
      <c r="M1" s="1400" t="s">
        <v>0</v>
      </c>
      <c r="N1" s="1400"/>
    </row>
    <row r="2" spans="1:20">
      <c r="A2" s="471"/>
      <c r="B2" s="148" t="s">
        <v>271</v>
      </c>
      <c r="C2" s="471"/>
      <c r="D2" s="471"/>
      <c r="E2" s="471"/>
      <c r="F2" s="471"/>
      <c r="G2" s="471"/>
      <c r="H2" s="58"/>
      <c r="I2" s="58"/>
      <c r="J2" s="439"/>
      <c r="K2" s="439"/>
      <c r="L2" s="58"/>
      <c r="M2" s="1400" t="s">
        <v>1</v>
      </c>
      <c r="N2" s="1400"/>
    </row>
    <row r="3" spans="1:20" ht="40.5" customHeight="1">
      <c r="A3" s="2098" t="s">
        <v>1239</v>
      </c>
      <c r="B3" s="2099"/>
      <c r="C3" s="2105" t="s">
        <v>616</v>
      </c>
      <c r="D3" s="1723"/>
      <c r="E3" s="1723"/>
      <c r="F3" s="1723"/>
      <c r="G3" s="1723"/>
      <c r="H3" s="1723"/>
      <c r="I3" s="1723"/>
      <c r="J3" s="1723"/>
      <c r="K3" s="1723"/>
      <c r="L3" s="1723"/>
      <c r="M3" s="1723"/>
      <c r="N3" s="1723"/>
    </row>
    <row r="4" spans="1:20" ht="40.5" customHeight="1">
      <c r="A4" s="2100"/>
      <c r="B4" s="2101"/>
      <c r="C4" s="2097" t="s">
        <v>750</v>
      </c>
      <c r="D4" s="2011"/>
      <c r="E4" s="2106"/>
      <c r="F4" s="2097" t="s">
        <v>1052</v>
      </c>
      <c r="G4" s="2011"/>
      <c r="H4" s="2011"/>
      <c r="I4" s="2011"/>
      <c r="J4" s="2011"/>
      <c r="K4" s="2011"/>
      <c r="L4" s="2011"/>
      <c r="M4" s="2011"/>
      <c r="N4" s="2011"/>
    </row>
    <row r="5" spans="1:20" ht="40.5" customHeight="1">
      <c r="A5" s="2100"/>
      <c r="B5" s="2101"/>
      <c r="C5" s="1476"/>
      <c r="D5" s="1419"/>
      <c r="E5" s="2107"/>
      <c r="F5" s="2097" t="s">
        <v>322</v>
      </c>
      <c r="G5" s="2011"/>
      <c r="H5" s="2106"/>
      <c r="I5" s="2097" t="s">
        <v>1029</v>
      </c>
      <c r="J5" s="2011"/>
      <c r="K5" s="2106"/>
      <c r="L5" s="2097" t="s">
        <v>1028</v>
      </c>
      <c r="M5" s="2011"/>
      <c r="N5" s="2011"/>
    </row>
    <row r="6" spans="1:20" ht="28.5" customHeight="1">
      <c r="A6" s="2102"/>
      <c r="B6" s="2103"/>
      <c r="C6" s="795" t="s">
        <v>2</v>
      </c>
      <c r="D6" s="796" t="s">
        <v>3</v>
      </c>
      <c r="E6" s="796" t="s">
        <v>42</v>
      </c>
      <c r="F6" s="795" t="s">
        <v>2</v>
      </c>
      <c r="G6" s="796" t="s">
        <v>3</v>
      </c>
      <c r="H6" s="796" t="s">
        <v>42</v>
      </c>
      <c r="I6" s="795" t="s">
        <v>2</v>
      </c>
      <c r="J6" s="796" t="s">
        <v>3</v>
      </c>
      <c r="K6" s="796" t="s">
        <v>42</v>
      </c>
      <c r="L6" s="795" t="s">
        <v>2</v>
      </c>
      <c r="M6" s="796" t="s">
        <v>3</v>
      </c>
      <c r="N6" s="795" t="s">
        <v>42</v>
      </c>
      <c r="O6" s="84"/>
    </row>
    <row r="7" spans="1:20">
      <c r="A7" s="45">
        <v>2022</v>
      </c>
      <c r="B7" s="349" t="s">
        <v>901</v>
      </c>
      <c r="C7" s="292">
        <v>114.4</v>
      </c>
      <c r="D7" s="299" t="s">
        <v>84</v>
      </c>
      <c r="E7" s="292">
        <v>110</v>
      </c>
      <c r="F7" s="292">
        <v>122.4</v>
      </c>
      <c r="G7" s="299" t="s">
        <v>84</v>
      </c>
      <c r="H7" s="299" t="s">
        <v>84</v>
      </c>
      <c r="I7" s="292">
        <v>126.3</v>
      </c>
      <c r="J7" s="299" t="s">
        <v>84</v>
      </c>
      <c r="K7" s="299" t="s">
        <v>84</v>
      </c>
      <c r="L7" s="292">
        <v>118.8</v>
      </c>
      <c r="M7" s="299" t="s">
        <v>84</v>
      </c>
      <c r="N7" s="1320" t="s">
        <v>84</v>
      </c>
    </row>
    <row r="8" spans="1:20">
      <c r="A8" s="45">
        <v>2023</v>
      </c>
      <c r="B8" s="1091" t="s">
        <v>901</v>
      </c>
      <c r="C8" s="1321">
        <v>111.4</v>
      </c>
      <c r="D8" s="299" t="s">
        <v>84</v>
      </c>
      <c r="E8" s="1321">
        <v>105.2</v>
      </c>
      <c r="F8" s="1321">
        <v>102.4</v>
      </c>
      <c r="G8" s="299" t="s">
        <v>84</v>
      </c>
      <c r="H8" s="299" t="s">
        <v>84</v>
      </c>
      <c r="I8" s="292">
        <v>112.8</v>
      </c>
      <c r="J8" s="299" t="s">
        <v>84</v>
      </c>
      <c r="K8" s="299" t="s">
        <v>84</v>
      </c>
      <c r="L8" s="292">
        <v>98.3</v>
      </c>
      <c r="M8" s="299" t="s">
        <v>84</v>
      </c>
      <c r="N8" s="1320" t="s">
        <v>84</v>
      </c>
    </row>
    <row r="9" spans="1:20" ht="18" customHeight="1">
      <c r="A9" s="797">
        <v>2022</v>
      </c>
      <c r="B9" s="947" t="s">
        <v>908</v>
      </c>
      <c r="C9" s="243">
        <v>117.3</v>
      </c>
      <c r="D9" s="243">
        <v>103.6</v>
      </c>
      <c r="E9" s="243">
        <v>116.2</v>
      </c>
      <c r="F9" s="243">
        <v>121.6</v>
      </c>
      <c r="G9" s="243">
        <v>101.2</v>
      </c>
      <c r="H9" s="1322" t="s">
        <v>84</v>
      </c>
      <c r="I9" s="243">
        <v>123.8</v>
      </c>
      <c r="J9" s="243">
        <v>102.2</v>
      </c>
      <c r="K9" s="1322" t="s">
        <v>84</v>
      </c>
      <c r="L9" s="243">
        <v>116.8</v>
      </c>
      <c r="M9" s="243">
        <v>100.7</v>
      </c>
      <c r="N9" s="1323" t="s">
        <v>84</v>
      </c>
      <c r="O9" s="84"/>
    </row>
    <row r="10" spans="1:20" ht="12" customHeight="1">
      <c r="A10" s="797">
        <v>2023</v>
      </c>
      <c r="B10" s="1008" t="s">
        <v>903</v>
      </c>
      <c r="C10" s="1324">
        <v>117</v>
      </c>
      <c r="D10" s="1324">
        <v>104.3</v>
      </c>
      <c r="E10" s="1325">
        <v>103.7</v>
      </c>
      <c r="F10" s="292">
        <v>116.1</v>
      </c>
      <c r="G10" s="292">
        <v>101.8</v>
      </c>
      <c r="H10" s="1322" t="s">
        <v>84</v>
      </c>
      <c r="I10" s="292">
        <v>126.6</v>
      </c>
      <c r="J10" s="292">
        <v>110.3</v>
      </c>
      <c r="K10" s="1322" t="s">
        <v>84</v>
      </c>
      <c r="L10" s="292">
        <v>109.7</v>
      </c>
      <c r="M10" s="292">
        <v>98.4</v>
      </c>
      <c r="N10" s="1323" t="s">
        <v>84</v>
      </c>
    </row>
    <row r="11" spans="1:20" ht="12" customHeight="1">
      <c r="A11" s="797"/>
      <c r="B11" s="1039" t="s">
        <v>909</v>
      </c>
      <c r="C11" s="1326">
        <v>113.1</v>
      </c>
      <c r="D11" s="1326">
        <v>101.9</v>
      </c>
      <c r="E11" s="1326">
        <v>105.7</v>
      </c>
      <c r="F11" s="1326">
        <v>103.1</v>
      </c>
      <c r="G11" s="1326">
        <v>96.6</v>
      </c>
      <c r="H11" s="1322" t="s">
        <v>84</v>
      </c>
      <c r="I11" s="243">
        <v>115.9</v>
      </c>
      <c r="J11" s="243">
        <v>98.9</v>
      </c>
      <c r="K11" s="299" t="s">
        <v>84</v>
      </c>
      <c r="L11" s="243">
        <v>98.2</v>
      </c>
      <c r="M11" s="243">
        <v>97.2</v>
      </c>
      <c r="N11" s="1323" t="s">
        <v>84</v>
      </c>
    </row>
    <row r="12" spans="1:20" ht="12" customHeight="1">
      <c r="A12" s="797"/>
      <c r="B12" s="1068" t="s">
        <v>910</v>
      </c>
      <c r="C12" s="1326">
        <v>109.7</v>
      </c>
      <c r="D12" s="1326">
        <v>99.7</v>
      </c>
      <c r="E12" s="1326">
        <v>105.4</v>
      </c>
      <c r="F12" s="1326">
        <v>97.4</v>
      </c>
      <c r="G12" s="1326">
        <v>97.8</v>
      </c>
      <c r="H12" s="299" t="s">
        <v>84</v>
      </c>
      <c r="I12" s="243">
        <v>107.2</v>
      </c>
      <c r="J12" s="243">
        <v>96.1</v>
      </c>
      <c r="K12" s="299" t="s">
        <v>84</v>
      </c>
      <c r="L12" s="243">
        <v>94.3</v>
      </c>
      <c r="M12" s="243">
        <v>97.8</v>
      </c>
      <c r="N12" s="1320" t="s">
        <v>84</v>
      </c>
    </row>
    <row r="13" spans="1:20" ht="12" customHeight="1">
      <c r="A13" s="797"/>
      <c r="B13" s="1090" t="s">
        <v>908</v>
      </c>
      <c r="C13" s="243">
        <v>106.4</v>
      </c>
      <c r="D13" s="243">
        <v>100.5</v>
      </c>
      <c r="E13" s="243">
        <v>105.9</v>
      </c>
      <c r="F13" s="243">
        <v>94.6</v>
      </c>
      <c r="G13" s="243">
        <v>98.4</v>
      </c>
      <c r="H13" s="1322" t="s">
        <v>84</v>
      </c>
      <c r="I13" s="243">
        <v>103.2</v>
      </c>
      <c r="J13" s="243">
        <v>98.5</v>
      </c>
      <c r="K13" s="1322" t="s">
        <v>84</v>
      </c>
      <c r="L13" s="243">
        <v>92</v>
      </c>
      <c r="M13" s="243">
        <v>98.3</v>
      </c>
      <c r="N13" s="1323" t="s">
        <v>84</v>
      </c>
    </row>
    <row r="14" spans="1:20" ht="12.75">
      <c r="A14" s="797">
        <v>2024</v>
      </c>
      <c r="B14" s="1164" t="s">
        <v>903</v>
      </c>
      <c r="C14" s="1324">
        <v>102.8</v>
      </c>
      <c r="D14" s="1324">
        <v>100.9</v>
      </c>
      <c r="E14" s="1325">
        <v>100.7</v>
      </c>
      <c r="F14" s="292">
        <v>89.8</v>
      </c>
      <c r="G14" s="292">
        <v>96.7</v>
      </c>
      <c r="H14" s="1322" t="s">
        <v>84</v>
      </c>
      <c r="I14" s="292">
        <v>87.6</v>
      </c>
      <c r="J14" s="292">
        <v>93.5</v>
      </c>
      <c r="K14" s="1322" t="s">
        <v>84</v>
      </c>
      <c r="L14" s="292">
        <v>90.6</v>
      </c>
      <c r="M14" s="292">
        <v>97.8</v>
      </c>
      <c r="N14" s="1323" t="s">
        <v>84</v>
      </c>
      <c r="O14" s="84"/>
      <c r="P14" s="1046"/>
      <c r="Q14" s="1046"/>
    </row>
    <row r="15" spans="1:20" ht="21" customHeight="1">
      <c r="A15" s="797">
        <v>2023</v>
      </c>
      <c r="B15" s="311" t="s">
        <v>884</v>
      </c>
      <c r="C15" s="1324">
        <v>116.6</v>
      </c>
      <c r="D15" s="1324">
        <v>102.5</v>
      </c>
      <c r="E15" s="1324">
        <v>102.5</v>
      </c>
      <c r="F15" s="1324">
        <v>120.1</v>
      </c>
      <c r="G15" s="1324">
        <v>102.1</v>
      </c>
      <c r="H15" s="1324">
        <v>102.1</v>
      </c>
      <c r="I15" s="1324">
        <v>129.1</v>
      </c>
      <c r="J15" s="1324">
        <v>109.8</v>
      </c>
      <c r="K15" s="1324">
        <v>109.8</v>
      </c>
      <c r="L15" s="1324">
        <v>113.4</v>
      </c>
      <c r="M15" s="1324">
        <v>99.5</v>
      </c>
      <c r="N15" s="1327">
        <v>99.5</v>
      </c>
      <c r="O15" s="84"/>
      <c r="P15" s="1184"/>
      <c r="Q15" s="1184"/>
      <c r="R15" s="1184"/>
      <c r="S15" s="1184"/>
      <c r="T15" s="1184"/>
    </row>
    <row r="16" spans="1:20" ht="12.75">
      <c r="A16" s="797"/>
      <c r="B16" s="311" t="s">
        <v>885</v>
      </c>
      <c r="C16" s="1324">
        <v>118.4</v>
      </c>
      <c r="D16" s="1324">
        <v>101.2</v>
      </c>
      <c r="E16" s="1324">
        <v>103.8</v>
      </c>
      <c r="F16" s="1324">
        <v>118.2</v>
      </c>
      <c r="G16" s="1324">
        <v>99.5</v>
      </c>
      <c r="H16" s="1324">
        <v>101.6</v>
      </c>
      <c r="I16" s="1324">
        <v>129</v>
      </c>
      <c r="J16" s="1324">
        <v>100.5</v>
      </c>
      <c r="K16" s="1324">
        <v>110.3</v>
      </c>
      <c r="L16" s="1324">
        <v>111.3</v>
      </c>
      <c r="M16" s="1324">
        <v>99.6</v>
      </c>
      <c r="N16" s="1327">
        <v>99.1</v>
      </c>
      <c r="O16" s="84"/>
      <c r="P16" s="1184"/>
      <c r="Q16" s="1184"/>
      <c r="R16" s="1184"/>
      <c r="S16" s="1184"/>
      <c r="T16" s="1184"/>
    </row>
    <row r="17" spans="1:20" ht="12.75">
      <c r="A17" s="797"/>
      <c r="B17" s="311" t="s">
        <v>886</v>
      </c>
      <c r="C17" s="1324">
        <v>116.1</v>
      </c>
      <c r="D17" s="1324">
        <v>101.1</v>
      </c>
      <c r="E17" s="1324">
        <v>104.9</v>
      </c>
      <c r="F17" s="1324">
        <v>110.3</v>
      </c>
      <c r="G17" s="1324">
        <v>99.4</v>
      </c>
      <c r="H17" s="1324">
        <v>101</v>
      </c>
      <c r="I17" s="1324">
        <v>121.8</v>
      </c>
      <c r="J17" s="1324">
        <v>100.3</v>
      </c>
      <c r="K17" s="1324">
        <v>110.6</v>
      </c>
      <c r="L17" s="1324">
        <v>104.7</v>
      </c>
      <c r="M17" s="1324">
        <v>99.6</v>
      </c>
      <c r="N17" s="1327">
        <v>98.7</v>
      </c>
      <c r="O17" s="84"/>
      <c r="P17" s="1184"/>
      <c r="Q17" s="1184"/>
      <c r="R17" s="1184"/>
      <c r="S17" s="1184"/>
      <c r="T17" s="1184"/>
    </row>
    <row r="18" spans="1:20" ht="12.75">
      <c r="A18" s="797"/>
      <c r="B18" s="311" t="s">
        <v>887</v>
      </c>
      <c r="C18" s="292">
        <v>114.7</v>
      </c>
      <c r="D18" s="292">
        <v>100.7</v>
      </c>
      <c r="E18" s="292">
        <v>105.7</v>
      </c>
      <c r="F18" s="292">
        <v>106.2</v>
      </c>
      <c r="G18" s="292">
        <v>98.7</v>
      </c>
      <c r="H18" s="292">
        <v>99.7</v>
      </c>
      <c r="I18" s="292">
        <v>117.6</v>
      </c>
      <c r="J18" s="292">
        <v>100.4</v>
      </c>
      <c r="K18" s="292">
        <v>111</v>
      </c>
      <c r="L18" s="292">
        <v>101.5</v>
      </c>
      <c r="M18" s="292">
        <v>99.2</v>
      </c>
      <c r="N18" s="1328">
        <v>97.9</v>
      </c>
      <c r="O18" s="84"/>
      <c r="P18" s="1184"/>
      <c r="Q18" s="1184"/>
      <c r="R18" s="1184"/>
      <c r="S18" s="1184"/>
      <c r="T18" s="1184"/>
    </row>
    <row r="19" spans="1:20" ht="12.75">
      <c r="A19" s="797"/>
      <c r="B19" s="311" t="s">
        <v>888</v>
      </c>
      <c r="C19" s="292">
        <v>113</v>
      </c>
      <c r="D19" s="292">
        <v>100</v>
      </c>
      <c r="E19" s="292">
        <v>105.7</v>
      </c>
      <c r="F19" s="292">
        <v>102.8</v>
      </c>
      <c r="G19" s="292">
        <v>98.1</v>
      </c>
      <c r="H19" s="292">
        <v>97.8</v>
      </c>
      <c r="I19" s="292">
        <v>115.5</v>
      </c>
      <c r="J19" s="292">
        <v>98.1</v>
      </c>
      <c r="K19" s="292">
        <v>108.9</v>
      </c>
      <c r="L19" s="292">
        <v>97.8</v>
      </c>
      <c r="M19" s="292">
        <v>98.2</v>
      </c>
      <c r="N19" s="1328">
        <v>96.1</v>
      </c>
      <c r="O19" s="84"/>
      <c r="P19" s="1184"/>
      <c r="Q19" s="1184"/>
      <c r="R19" s="1184"/>
      <c r="S19" s="1184"/>
      <c r="T19" s="1184"/>
    </row>
    <row r="20" spans="1:20" ht="12.75">
      <c r="A20" s="797"/>
      <c r="B20" s="311" t="s">
        <v>889</v>
      </c>
      <c r="C20" s="292">
        <v>111.5</v>
      </c>
      <c r="D20" s="292">
        <v>100</v>
      </c>
      <c r="E20" s="292">
        <v>105.7</v>
      </c>
      <c r="F20" s="292">
        <v>100.3</v>
      </c>
      <c r="G20" s="292">
        <v>99.2</v>
      </c>
      <c r="H20" s="292">
        <v>97</v>
      </c>
      <c r="I20" s="292">
        <v>114.5</v>
      </c>
      <c r="J20" s="292">
        <v>98.4</v>
      </c>
      <c r="K20" s="292">
        <v>107.2</v>
      </c>
      <c r="L20" s="292">
        <v>95.5</v>
      </c>
      <c r="M20" s="292">
        <v>99</v>
      </c>
      <c r="N20" s="1328">
        <v>95.1</v>
      </c>
      <c r="O20" s="84"/>
      <c r="P20" s="1184"/>
      <c r="Q20" s="1184"/>
      <c r="R20" s="1184"/>
      <c r="S20" s="1184"/>
      <c r="T20" s="1184"/>
    </row>
    <row r="21" spans="1:20" ht="12.75">
      <c r="A21" s="797"/>
      <c r="B21" s="311" t="s">
        <v>890</v>
      </c>
      <c r="C21" s="292">
        <v>110.8</v>
      </c>
      <c r="D21" s="292">
        <v>99.8</v>
      </c>
      <c r="E21" s="292">
        <v>105.5</v>
      </c>
      <c r="F21" s="292">
        <v>97.9</v>
      </c>
      <c r="G21" s="292">
        <v>98.9</v>
      </c>
      <c r="H21" s="292">
        <v>95.9</v>
      </c>
      <c r="I21" s="292">
        <v>113.8</v>
      </c>
      <c r="J21" s="292">
        <v>97.4</v>
      </c>
      <c r="K21" s="292">
        <v>104.4</v>
      </c>
      <c r="L21" s="292">
        <v>93.9</v>
      </c>
      <c r="M21" s="292">
        <v>98.9</v>
      </c>
      <c r="N21" s="1328">
        <v>94.1</v>
      </c>
      <c r="O21" s="84"/>
      <c r="P21" s="1184"/>
      <c r="Q21" s="1184"/>
      <c r="R21" s="1184"/>
      <c r="S21" s="1184"/>
      <c r="T21" s="1184"/>
    </row>
    <row r="22" spans="1:20" ht="12.75">
      <c r="A22" s="797"/>
      <c r="B22" s="311" t="s">
        <v>891</v>
      </c>
      <c r="C22" s="292">
        <v>110.1</v>
      </c>
      <c r="D22" s="292">
        <v>100</v>
      </c>
      <c r="E22" s="292">
        <v>105.5</v>
      </c>
      <c r="F22" s="292">
        <v>97.1</v>
      </c>
      <c r="G22" s="292">
        <v>99.9</v>
      </c>
      <c r="H22" s="292">
        <v>95.8</v>
      </c>
      <c r="I22" s="292">
        <v>105.6</v>
      </c>
      <c r="J22" s="292">
        <v>99.3</v>
      </c>
      <c r="K22" s="292">
        <v>103.7</v>
      </c>
      <c r="L22" s="292">
        <v>94.5</v>
      </c>
      <c r="M22" s="292">
        <v>100.1</v>
      </c>
      <c r="N22" s="1328">
        <v>94.2</v>
      </c>
      <c r="O22" s="84"/>
      <c r="P22" s="1184"/>
      <c r="Q22" s="1184"/>
      <c r="R22" s="1184"/>
      <c r="S22" s="1184"/>
      <c r="T22" s="1184"/>
    </row>
    <row r="23" spans="1:20" ht="12.75">
      <c r="A23" s="797"/>
      <c r="B23" s="311" t="s">
        <v>892</v>
      </c>
      <c r="C23" s="292">
        <v>108.2</v>
      </c>
      <c r="D23" s="292">
        <v>99.6</v>
      </c>
      <c r="E23" s="292">
        <v>105.1</v>
      </c>
      <c r="F23" s="292">
        <v>97.3</v>
      </c>
      <c r="G23" s="292">
        <v>100.3</v>
      </c>
      <c r="H23" s="292">
        <v>96.1</v>
      </c>
      <c r="I23" s="292">
        <v>102.8</v>
      </c>
      <c r="J23" s="292">
        <v>102.4</v>
      </c>
      <c r="K23" s="292">
        <v>106.2</v>
      </c>
      <c r="L23" s="292">
        <v>94.5</v>
      </c>
      <c r="M23" s="292">
        <v>100.4</v>
      </c>
      <c r="N23" s="1328">
        <v>94.6</v>
      </c>
      <c r="O23" s="84"/>
      <c r="P23" s="1184"/>
      <c r="Q23" s="1184"/>
      <c r="R23" s="1184"/>
      <c r="S23" s="1184"/>
      <c r="T23" s="1184"/>
    </row>
    <row r="24" spans="1:20" ht="12.75">
      <c r="A24" s="797"/>
      <c r="B24" s="311" t="s">
        <v>893</v>
      </c>
      <c r="C24" s="292">
        <v>106.6</v>
      </c>
      <c r="D24" s="292">
        <v>100.3</v>
      </c>
      <c r="E24" s="292">
        <v>105.3</v>
      </c>
      <c r="F24" s="292">
        <v>95.8</v>
      </c>
      <c r="G24" s="292">
        <v>99.4</v>
      </c>
      <c r="H24" s="292">
        <v>95.5</v>
      </c>
      <c r="I24" s="292">
        <v>104.3</v>
      </c>
      <c r="J24" s="292">
        <v>98.6</v>
      </c>
      <c r="K24" s="292">
        <v>104.7</v>
      </c>
      <c r="L24" s="292">
        <v>92.1</v>
      </c>
      <c r="M24" s="292">
        <v>99</v>
      </c>
      <c r="N24" s="1328">
        <v>93.7</v>
      </c>
      <c r="O24" s="84"/>
      <c r="P24" s="1184"/>
      <c r="Q24" s="1184"/>
      <c r="R24" s="1184"/>
      <c r="S24" s="1184"/>
      <c r="T24" s="1184"/>
    </row>
    <row r="25" spans="1:20" ht="12.75">
      <c r="A25" s="797"/>
      <c r="B25" s="311" t="s">
        <v>894</v>
      </c>
      <c r="C25" s="292">
        <v>106.6</v>
      </c>
      <c r="D25" s="292">
        <v>100.7</v>
      </c>
      <c r="E25" s="292">
        <v>106.1</v>
      </c>
      <c r="F25" s="292">
        <v>94.9</v>
      </c>
      <c r="G25" s="292">
        <v>98.8</v>
      </c>
      <c r="H25" s="292">
        <v>94.4</v>
      </c>
      <c r="I25" s="292">
        <v>103.3</v>
      </c>
      <c r="J25" s="292">
        <v>98</v>
      </c>
      <c r="K25" s="292">
        <v>102.6</v>
      </c>
      <c r="L25" s="292">
        <v>92.3</v>
      </c>
      <c r="M25" s="292">
        <v>99.1</v>
      </c>
      <c r="N25" s="1328">
        <v>92.9</v>
      </c>
      <c r="O25" s="84"/>
      <c r="P25" s="1184"/>
      <c r="Q25" s="1184"/>
      <c r="R25" s="1184"/>
      <c r="S25" s="1184"/>
      <c r="T25" s="1184"/>
    </row>
    <row r="26" spans="1:20" ht="12.75">
      <c r="A26" s="797"/>
      <c r="B26" s="311" t="s">
        <v>895</v>
      </c>
      <c r="C26" s="292">
        <v>106.2</v>
      </c>
      <c r="D26" s="292">
        <v>100.1</v>
      </c>
      <c r="E26" s="292">
        <v>106.2</v>
      </c>
      <c r="F26" s="292">
        <v>93.1</v>
      </c>
      <c r="G26" s="292">
        <v>98.6</v>
      </c>
      <c r="H26" s="292">
        <v>93.1</v>
      </c>
      <c r="I26" s="292">
        <v>102.1</v>
      </c>
      <c r="J26" s="292">
        <v>99.5</v>
      </c>
      <c r="K26" s="292">
        <v>102.1</v>
      </c>
      <c r="L26" s="292">
        <v>91.6</v>
      </c>
      <c r="M26" s="292">
        <v>98.6</v>
      </c>
      <c r="N26" s="1328">
        <v>91.6</v>
      </c>
      <c r="O26" s="84"/>
      <c r="P26" s="1185"/>
      <c r="Q26" s="1185"/>
      <c r="R26" s="1185"/>
      <c r="S26" s="1185"/>
      <c r="T26" s="1185"/>
    </row>
    <row r="27" spans="1:20" ht="12.75">
      <c r="A27" s="797">
        <v>2024</v>
      </c>
      <c r="B27" s="311" t="s">
        <v>884</v>
      </c>
      <c r="C27" s="1324">
        <v>103.7</v>
      </c>
      <c r="D27" s="1324">
        <v>100.4</v>
      </c>
      <c r="E27" s="1324">
        <v>100.4</v>
      </c>
      <c r="F27" s="1324">
        <v>89.4</v>
      </c>
      <c r="G27" s="1324">
        <v>98.1</v>
      </c>
      <c r="H27" s="1324">
        <v>98.1</v>
      </c>
      <c r="I27" s="1324">
        <v>87.8</v>
      </c>
      <c r="J27" s="1324">
        <v>94.4</v>
      </c>
      <c r="K27" s="1324">
        <v>94.4</v>
      </c>
      <c r="L27" s="1324">
        <v>89.9</v>
      </c>
      <c r="M27" s="1324">
        <v>99.2</v>
      </c>
      <c r="N27" s="1327">
        <v>99.2</v>
      </c>
      <c r="O27" s="84"/>
      <c r="P27" s="1185"/>
      <c r="Q27" s="1185"/>
      <c r="R27" s="1185"/>
      <c r="S27" s="1185"/>
      <c r="T27" s="1185"/>
    </row>
    <row r="28" spans="1:20" ht="12.75">
      <c r="A28" s="797"/>
      <c r="B28" s="311" t="s">
        <v>885</v>
      </c>
      <c r="C28" s="1324">
        <v>102.8</v>
      </c>
      <c r="D28" s="1324">
        <v>100.3</v>
      </c>
      <c r="E28" s="1324">
        <v>100.7</v>
      </c>
      <c r="F28" s="1324">
        <v>90</v>
      </c>
      <c r="G28" s="1324">
        <v>100.1</v>
      </c>
      <c r="H28" s="1324">
        <v>98.2</v>
      </c>
      <c r="I28" s="1324">
        <v>87.2</v>
      </c>
      <c r="J28" s="1324">
        <v>99.7</v>
      </c>
      <c r="K28" s="1324">
        <v>94.1</v>
      </c>
      <c r="L28" s="1324">
        <v>90.8</v>
      </c>
      <c r="M28" s="1324">
        <v>100.3</v>
      </c>
      <c r="N28" s="1327">
        <v>99.5</v>
      </c>
      <c r="O28" s="84"/>
      <c r="P28" s="1186"/>
      <c r="Q28" s="1186"/>
      <c r="R28" s="1185"/>
      <c r="S28" s="1186"/>
      <c r="T28" s="1186"/>
    </row>
    <row r="29" spans="1:20" ht="12.75">
      <c r="A29" s="797"/>
      <c r="B29" s="311" t="s">
        <v>886</v>
      </c>
      <c r="C29" s="1324">
        <v>102</v>
      </c>
      <c r="D29" s="1324">
        <v>100.2</v>
      </c>
      <c r="E29" s="1324">
        <v>100.9</v>
      </c>
      <c r="F29" s="1324">
        <v>90.1</v>
      </c>
      <c r="G29" s="1324">
        <v>99.5</v>
      </c>
      <c r="H29" s="1324">
        <v>97.7</v>
      </c>
      <c r="I29" s="1324">
        <v>87.6</v>
      </c>
      <c r="J29" s="1324">
        <v>100.8</v>
      </c>
      <c r="K29" s="1324">
        <v>94.9</v>
      </c>
      <c r="L29" s="1324">
        <v>91.1</v>
      </c>
      <c r="M29" s="1324">
        <v>99.5</v>
      </c>
      <c r="N29" s="1327">
        <v>99</v>
      </c>
      <c r="O29" s="84"/>
      <c r="P29" s="1185"/>
      <c r="Q29" s="1185"/>
      <c r="R29" s="1185"/>
      <c r="S29" s="1185"/>
      <c r="T29" s="1185"/>
    </row>
    <row r="30" spans="1:20" s="422" customFormat="1" ht="10.5" customHeight="1">
      <c r="A30" s="1671" t="s">
        <v>1183</v>
      </c>
      <c r="B30" s="1671"/>
      <c r="C30" s="1671"/>
      <c r="D30" s="1671"/>
      <c r="E30" s="1671"/>
      <c r="F30" s="1671"/>
      <c r="G30" s="1671"/>
      <c r="H30" s="1671"/>
      <c r="I30" s="1671"/>
      <c r="J30" s="1671"/>
      <c r="K30" s="1671"/>
      <c r="L30" s="1671"/>
      <c r="M30" s="1671"/>
      <c r="N30" s="1671"/>
    </row>
    <row r="31" spans="1:20" s="422" customFormat="1" ht="10.5" customHeight="1">
      <c r="A31" s="1868" t="s">
        <v>1184</v>
      </c>
      <c r="B31" s="2104"/>
      <c r="C31" s="2104"/>
      <c r="D31" s="2104"/>
      <c r="E31" s="2104"/>
      <c r="F31" s="2104"/>
      <c r="G31" s="2104"/>
      <c r="H31" s="2104"/>
      <c r="I31" s="2104"/>
      <c r="J31" s="2104"/>
      <c r="K31" s="2104"/>
      <c r="L31" s="2104"/>
      <c r="M31" s="2104"/>
      <c r="N31" s="2104"/>
    </row>
  </sheetData>
  <mergeCells count="11">
    <mergeCell ref="M1:N1"/>
    <mergeCell ref="M2:N2"/>
    <mergeCell ref="L5:N5"/>
    <mergeCell ref="A3:B6"/>
    <mergeCell ref="A31:N31"/>
    <mergeCell ref="C3:N3"/>
    <mergeCell ref="C4:E5"/>
    <mergeCell ref="F4:N4"/>
    <mergeCell ref="F5:H5"/>
    <mergeCell ref="I5:K5"/>
    <mergeCell ref="A30:N30"/>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7"/>
  <sheetViews>
    <sheetView showGridLines="0" zoomScaleNormal="100" zoomScaleSheetLayoutView="100" workbookViewId="0">
      <selection sqref="A1:B1"/>
    </sheetView>
  </sheetViews>
  <sheetFormatPr defaultColWidth="9" defaultRowHeight="14.25"/>
  <cols>
    <col min="1" max="1" width="8.125" style="442" customWidth="1"/>
    <col min="2" max="2" width="11.375" style="442" customWidth="1"/>
    <col min="3" max="13" width="10.25" style="442" customWidth="1"/>
    <col min="14" max="14" width="11.875" style="442" customWidth="1"/>
    <col min="15" max="16384" width="9" style="442"/>
  </cols>
  <sheetData>
    <row r="1" spans="1:14" ht="22.5" customHeight="1">
      <c r="A1" s="1482" t="s">
        <v>4</v>
      </c>
      <c r="B1" s="1482"/>
      <c r="C1" s="90"/>
      <c r="D1" s="439"/>
      <c r="E1" s="439"/>
      <c r="F1" s="439"/>
      <c r="G1" s="439"/>
      <c r="H1" s="439"/>
      <c r="I1" s="439"/>
      <c r="J1" s="439"/>
      <c r="K1" s="58"/>
      <c r="L1" s="58"/>
      <c r="M1" s="439"/>
      <c r="N1" s="58"/>
    </row>
    <row r="2" spans="1:14" ht="15" customHeight="1">
      <c r="A2" s="1485" t="s">
        <v>5</v>
      </c>
      <c r="B2" s="1486"/>
      <c r="C2" s="446"/>
      <c r="D2" s="439"/>
      <c r="E2" s="439"/>
      <c r="F2" s="910"/>
      <c r="G2" s="910"/>
      <c r="H2" s="910"/>
      <c r="I2" s="910"/>
      <c r="J2" s="439"/>
      <c r="K2" s="58"/>
      <c r="L2" s="58"/>
      <c r="M2" s="439"/>
      <c r="N2" s="58"/>
    </row>
    <row r="3" spans="1:14" ht="19.5" customHeight="1">
      <c r="A3" s="448" t="s">
        <v>204</v>
      </c>
      <c r="B3" s="448" t="s">
        <v>802</v>
      </c>
      <c r="C3" s="90"/>
      <c r="D3" s="90"/>
      <c r="E3" s="90"/>
      <c r="K3" s="439"/>
      <c r="L3" s="1491" t="s">
        <v>0</v>
      </c>
      <c r="M3" s="1491"/>
      <c r="N3" s="58"/>
    </row>
    <row r="4" spans="1:14" ht="14.85" customHeight="1">
      <c r="A4" s="471"/>
      <c r="B4" s="451" t="s">
        <v>284</v>
      </c>
      <c r="C4" s="446"/>
      <c r="D4" s="446"/>
      <c r="E4" s="912"/>
      <c r="F4" s="446"/>
      <c r="G4" s="58"/>
      <c r="H4" s="58"/>
      <c r="I4" s="439"/>
      <c r="J4" s="439"/>
      <c r="K4" s="439"/>
      <c r="L4" s="1491" t="s">
        <v>1</v>
      </c>
      <c r="M4" s="1491"/>
      <c r="N4" s="58"/>
    </row>
    <row r="5" spans="1:14" ht="28.5" customHeight="1">
      <c r="A5" s="1477" t="s">
        <v>1211</v>
      </c>
      <c r="B5" s="1478"/>
      <c r="C5" s="1483" t="s">
        <v>818</v>
      </c>
      <c r="D5" s="1483" t="s">
        <v>323</v>
      </c>
      <c r="E5" s="1483" t="s">
        <v>324</v>
      </c>
      <c r="F5" s="1475" t="s">
        <v>325</v>
      </c>
      <c r="G5" s="480"/>
      <c r="H5" s="1483" t="s">
        <v>820</v>
      </c>
      <c r="I5" s="1483" t="s">
        <v>323</v>
      </c>
      <c r="J5" s="1483" t="s">
        <v>326</v>
      </c>
      <c r="K5" s="1475" t="s">
        <v>325</v>
      </c>
      <c r="L5" s="480"/>
      <c r="M5" s="1475" t="s">
        <v>822</v>
      </c>
      <c r="N5" s="58"/>
    </row>
    <row r="6" spans="1:14" ht="48.75" customHeight="1">
      <c r="A6" s="1425"/>
      <c r="B6" s="1464"/>
      <c r="C6" s="1484"/>
      <c r="D6" s="1484"/>
      <c r="E6" s="1484"/>
      <c r="F6" s="1476"/>
      <c r="G6" s="481" t="s">
        <v>819</v>
      </c>
      <c r="H6" s="1484"/>
      <c r="I6" s="1484"/>
      <c r="J6" s="1484"/>
      <c r="K6" s="1476"/>
      <c r="L6" s="481" t="s">
        <v>821</v>
      </c>
      <c r="M6" s="1476"/>
      <c r="N6" s="58"/>
    </row>
    <row r="7" spans="1:14" ht="24" customHeight="1">
      <c r="A7" s="1479"/>
      <c r="B7" s="1479"/>
      <c r="C7" s="1487" t="s">
        <v>327</v>
      </c>
      <c r="D7" s="1488"/>
      <c r="E7" s="1488"/>
      <c r="F7" s="1488"/>
      <c r="G7" s="1488"/>
      <c r="H7" s="1488"/>
      <c r="I7" s="1489" t="s">
        <v>328</v>
      </c>
      <c r="J7" s="1490"/>
      <c r="K7" s="1490"/>
      <c r="L7" s="1490"/>
      <c r="M7" s="1490"/>
      <c r="N7" s="58"/>
    </row>
    <row r="8" spans="1:14" ht="15.75" customHeight="1">
      <c r="A8" s="291">
        <v>2021</v>
      </c>
      <c r="B8" s="122" t="s">
        <v>899</v>
      </c>
      <c r="C8" s="930">
        <v>2023983</v>
      </c>
      <c r="D8" s="930">
        <v>3046</v>
      </c>
      <c r="E8" s="930">
        <v>8434</v>
      </c>
      <c r="F8" s="930">
        <v>15208</v>
      </c>
      <c r="G8" s="930">
        <v>40</v>
      </c>
      <c r="H8" s="933">
        <v>-6774</v>
      </c>
      <c r="I8" s="931">
        <v>3.01</v>
      </c>
      <c r="J8" s="930">
        <v>8.32</v>
      </c>
      <c r="K8" s="931">
        <v>15</v>
      </c>
      <c r="L8" s="931">
        <v>4.74</v>
      </c>
      <c r="M8" s="936">
        <v>-6.68</v>
      </c>
      <c r="N8" s="58"/>
    </row>
    <row r="9" spans="1:14" ht="15.75" customHeight="1">
      <c r="A9" s="291">
        <v>2022</v>
      </c>
      <c r="B9" s="122" t="s">
        <v>899</v>
      </c>
      <c r="C9" s="954">
        <v>2011652</v>
      </c>
      <c r="D9" s="954">
        <v>2917</v>
      </c>
      <c r="E9" s="954">
        <v>7551</v>
      </c>
      <c r="F9" s="954">
        <v>12574</v>
      </c>
      <c r="G9" s="954">
        <v>40</v>
      </c>
      <c r="H9" s="955">
        <v>-5023</v>
      </c>
      <c r="I9" s="956">
        <v>2.9</v>
      </c>
      <c r="J9" s="954">
        <v>7.5</v>
      </c>
      <c r="K9" s="956">
        <v>12.49</v>
      </c>
      <c r="L9" s="956">
        <v>5.3</v>
      </c>
      <c r="M9" s="957">
        <v>-4.99</v>
      </c>
      <c r="N9" s="58"/>
    </row>
    <row r="10" spans="1:14" ht="15.75" customHeight="1">
      <c r="A10" s="291">
        <v>2023</v>
      </c>
      <c r="B10" s="122" t="s">
        <v>899</v>
      </c>
      <c r="C10" s="954">
        <v>2001670</v>
      </c>
      <c r="D10" s="954">
        <v>2832</v>
      </c>
      <c r="E10" s="954">
        <v>6975</v>
      </c>
      <c r="F10" s="954">
        <v>11263</v>
      </c>
      <c r="G10" s="954">
        <v>37</v>
      </c>
      <c r="H10" s="955">
        <v>-4288</v>
      </c>
      <c r="I10" s="956">
        <v>2.83</v>
      </c>
      <c r="J10" s="954">
        <v>6.96</v>
      </c>
      <c r="K10" s="956">
        <v>11.24</v>
      </c>
      <c r="L10" s="956">
        <v>5.3</v>
      </c>
      <c r="M10" s="957">
        <v>-4.28</v>
      </c>
      <c r="N10" s="58"/>
    </row>
    <row r="11" spans="1:14" ht="16.5" customHeight="1">
      <c r="A11" s="277"/>
      <c r="B11" s="37" t="s">
        <v>200</v>
      </c>
      <c r="C11" s="849">
        <f>ROUND(C10/C9*100,1)</f>
        <v>99.5</v>
      </c>
      <c r="D11" s="849">
        <f t="shared" ref="D11:L11" si="0">ROUND(D10/D9*100,1)</f>
        <v>97.1</v>
      </c>
      <c r="E11" s="849">
        <f t="shared" si="0"/>
        <v>92.4</v>
      </c>
      <c r="F11" s="849">
        <f t="shared" si="0"/>
        <v>89.6</v>
      </c>
      <c r="G11" s="849">
        <f t="shared" si="0"/>
        <v>92.5</v>
      </c>
      <c r="H11" s="849" t="s">
        <v>84</v>
      </c>
      <c r="I11" s="849">
        <f t="shared" si="0"/>
        <v>97.6</v>
      </c>
      <c r="J11" s="849">
        <f t="shared" si="0"/>
        <v>92.8</v>
      </c>
      <c r="K11" s="849">
        <f t="shared" si="0"/>
        <v>90</v>
      </c>
      <c r="L11" s="849">
        <f t="shared" si="0"/>
        <v>100</v>
      </c>
      <c r="M11" s="848" t="s">
        <v>84</v>
      </c>
      <c r="N11" s="58"/>
    </row>
    <row r="12" spans="1:14">
      <c r="A12" s="291">
        <v>2021</v>
      </c>
      <c r="B12" s="122" t="s">
        <v>901</v>
      </c>
      <c r="C12" s="930">
        <v>2017720</v>
      </c>
      <c r="D12" s="930">
        <v>8578</v>
      </c>
      <c r="E12" s="930">
        <v>16709</v>
      </c>
      <c r="F12" s="930">
        <v>28272</v>
      </c>
      <c r="G12" s="930">
        <v>93</v>
      </c>
      <c r="H12" s="933">
        <v>-11563</v>
      </c>
      <c r="I12" s="931">
        <v>4.24</v>
      </c>
      <c r="J12" s="930">
        <v>8.26</v>
      </c>
      <c r="K12" s="930">
        <v>13.97</v>
      </c>
      <c r="L12" s="931">
        <v>5.57</v>
      </c>
      <c r="M12" s="936">
        <v>-5.71</v>
      </c>
    </row>
    <row r="13" spans="1:14">
      <c r="A13" s="291">
        <v>2022</v>
      </c>
      <c r="B13" s="122" t="s">
        <v>901</v>
      </c>
      <c r="C13" s="954">
        <v>2006876</v>
      </c>
      <c r="D13" s="954">
        <v>8110</v>
      </c>
      <c r="E13" s="954">
        <v>15061</v>
      </c>
      <c r="F13" s="954">
        <v>24184</v>
      </c>
      <c r="G13" s="954">
        <v>75</v>
      </c>
      <c r="H13" s="1009">
        <v>-9123</v>
      </c>
      <c r="I13" s="956">
        <v>4.03</v>
      </c>
      <c r="J13" s="954">
        <v>7.49</v>
      </c>
      <c r="K13" s="954">
        <v>12.02</v>
      </c>
      <c r="L13" s="956">
        <v>4.9800000000000004</v>
      </c>
      <c r="M13" s="936">
        <v>-4.54</v>
      </c>
    </row>
    <row r="14" spans="1:14">
      <c r="A14" s="45">
        <v>2023</v>
      </c>
      <c r="B14" s="122" t="s">
        <v>901</v>
      </c>
      <c r="C14" s="1165">
        <v>1996003</v>
      </c>
      <c r="D14" s="1165">
        <v>7552</v>
      </c>
      <c r="E14" s="1165">
        <v>13522</v>
      </c>
      <c r="F14" s="1165">
        <v>22323</v>
      </c>
      <c r="G14" s="1165">
        <v>74</v>
      </c>
      <c r="H14" s="1312">
        <v>-8801</v>
      </c>
      <c r="I14" s="1166">
        <v>3.77</v>
      </c>
      <c r="J14" s="1165">
        <v>6.76</v>
      </c>
      <c r="K14" s="1165">
        <v>11.15</v>
      </c>
      <c r="L14" s="1166">
        <v>5.47</v>
      </c>
      <c r="M14" s="957">
        <v>-4.4000000000000004</v>
      </c>
    </row>
    <row r="15" spans="1:14">
      <c r="A15" s="482"/>
      <c r="B15" s="484" t="s">
        <v>200</v>
      </c>
      <c r="C15" s="934">
        <v>99.5</v>
      </c>
      <c r="D15" s="934">
        <v>93.1</v>
      </c>
      <c r="E15" s="934">
        <v>89.8</v>
      </c>
      <c r="F15" s="934">
        <v>92.3</v>
      </c>
      <c r="G15" s="934">
        <v>98.7</v>
      </c>
      <c r="H15" s="934" t="s">
        <v>84</v>
      </c>
      <c r="I15" s="849">
        <v>93.5</v>
      </c>
      <c r="J15" s="934">
        <v>90.3</v>
      </c>
      <c r="K15" s="849">
        <v>92.8</v>
      </c>
      <c r="L15" s="934">
        <v>109.8</v>
      </c>
      <c r="M15" s="935" t="s">
        <v>84</v>
      </c>
    </row>
    <row r="16" spans="1:14" s="31" customFormat="1" ht="21" customHeight="1">
      <c r="A16" s="1480" t="s">
        <v>1103</v>
      </c>
      <c r="B16" s="1480"/>
      <c r="C16" s="1480"/>
      <c r="D16" s="1480"/>
      <c r="E16" s="1480"/>
      <c r="F16" s="1480"/>
      <c r="G16" s="1480"/>
      <c r="H16" s="1480"/>
      <c r="I16" s="1480"/>
      <c r="J16" s="1480"/>
      <c r="K16" s="1480"/>
      <c r="L16" s="1480"/>
      <c r="M16" s="1480"/>
      <c r="N16" s="460"/>
    </row>
    <row r="17" spans="1:14" s="486" customFormat="1" ht="18" customHeight="1">
      <c r="A17" s="1481" t="s">
        <v>1104</v>
      </c>
      <c r="B17" s="1481"/>
      <c r="C17" s="1481"/>
      <c r="D17" s="1481"/>
      <c r="E17" s="1481"/>
      <c r="F17" s="1481"/>
      <c r="G17" s="1481"/>
      <c r="H17" s="1481"/>
      <c r="I17" s="1481"/>
      <c r="J17" s="1481"/>
      <c r="K17" s="1481"/>
      <c r="L17" s="1481"/>
      <c r="M17" s="1481"/>
      <c r="N17" s="485"/>
    </row>
  </sheetData>
  <mergeCells count="18">
    <mergeCell ref="L4:M4"/>
    <mergeCell ref="J5:J6"/>
    <mergeCell ref="K5:K6"/>
    <mergeCell ref="A5:B7"/>
    <mergeCell ref="A16:M16"/>
    <mergeCell ref="A17:M17"/>
    <mergeCell ref="A1:B1"/>
    <mergeCell ref="C5:C6"/>
    <mergeCell ref="A2:B2"/>
    <mergeCell ref="M5:M6"/>
    <mergeCell ref="C7:H7"/>
    <mergeCell ref="E5:E6"/>
    <mergeCell ref="D5:D6"/>
    <mergeCell ref="F5:F6"/>
    <mergeCell ref="I5:I6"/>
    <mergeCell ref="I7:M7"/>
    <mergeCell ref="H5:H6"/>
    <mergeCell ref="L3:M3"/>
  </mergeCells>
  <phoneticPr fontId="0" type="noConversion"/>
  <hyperlinks>
    <hyperlink ref="L3" location="'Spis tablic     List of tables'!A1" display="Powrót do spisu tablic"/>
    <hyperlink ref="L4" location="'Spis tablic     List of tables'!A1" display="Return to list tables"/>
    <hyperlink ref="L3:M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M32"/>
  <sheetViews>
    <sheetView showGridLines="0" zoomScaleNormal="100" zoomScaleSheetLayoutView="100" workbookViewId="0"/>
  </sheetViews>
  <sheetFormatPr defaultColWidth="9" defaultRowHeight="12"/>
  <cols>
    <col min="1" max="1" width="8.125" style="58" customWidth="1"/>
    <col min="2" max="2" width="18.625" style="58" customWidth="1"/>
    <col min="3" max="13" width="9.5" style="58" customWidth="1"/>
    <col min="14" max="14" width="3.375" style="58" customWidth="1"/>
    <col min="15" max="18" width="3.625" style="58" customWidth="1"/>
    <col min="19" max="19" width="5.625" style="58" customWidth="1"/>
    <col min="20" max="20" width="5.375" style="58" customWidth="1"/>
    <col min="21" max="21" width="6.75" style="58" customWidth="1"/>
    <col min="22" max="22" width="5.875" style="58" customWidth="1"/>
    <col min="23" max="23" width="8.375" style="58" customWidth="1"/>
    <col min="24" max="16384" width="9" style="58"/>
  </cols>
  <sheetData>
    <row r="1" spans="1:13">
      <c r="A1" s="643" t="s">
        <v>866</v>
      </c>
      <c r="B1" s="448" t="s">
        <v>270</v>
      </c>
      <c r="C1" s="448"/>
      <c r="D1" s="448"/>
      <c r="E1" s="448"/>
      <c r="F1" s="910"/>
      <c r="G1" s="448"/>
      <c r="L1" s="1400" t="s">
        <v>0</v>
      </c>
      <c r="M1" s="1400"/>
    </row>
    <row r="2" spans="1:13">
      <c r="A2" s="471"/>
      <c r="B2" s="148" t="s">
        <v>272</v>
      </c>
      <c r="C2" s="471"/>
      <c r="D2" s="471"/>
      <c r="E2" s="471"/>
      <c r="F2" s="471"/>
      <c r="G2" s="471"/>
      <c r="L2" s="1400" t="s">
        <v>1</v>
      </c>
      <c r="M2" s="1400"/>
    </row>
    <row r="3" spans="1:13" ht="27.75" customHeight="1">
      <c r="A3" s="2098" t="s">
        <v>1240</v>
      </c>
      <c r="B3" s="2099"/>
      <c r="C3" s="2097" t="s">
        <v>617</v>
      </c>
      <c r="D3" s="2011"/>
      <c r="E3" s="2011"/>
      <c r="F3" s="2011"/>
      <c r="G3" s="2011"/>
      <c r="H3" s="2011"/>
      <c r="I3" s="2011"/>
      <c r="J3" s="2011"/>
      <c r="K3" s="2011"/>
      <c r="L3" s="2110" t="s">
        <v>1555</v>
      </c>
      <c r="M3" s="2111"/>
    </row>
    <row r="4" spans="1:13" ht="28.5" customHeight="1">
      <c r="A4" s="2100"/>
      <c r="B4" s="2101"/>
      <c r="C4" s="2097" t="s">
        <v>1053</v>
      </c>
      <c r="D4" s="2011"/>
      <c r="E4" s="2011"/>
      <c r="F4" s="2011"/>
      <c r="G4" s="2011"/>
      <c r="H4" s="2106"/>
      <c r="I4" s="2097" t="s">
        <v>749</v>
      </c>
      <c r="J4" s="2011"/>
      <c r="K4" s="2011"/>
      <c r="L4" s="1567"/>
      <c r="M4" s="1425"/>
    </row>
    <row r="5" spans="1:13" ht="77.25" customHeight="1">
      <c r="A5" s="2100"/>
      <c r="B5" s="2101"/>
      <c r="C5" s="2097" t="s">
        <v>1030</v>
      </c>
      <c r="D5" s="2011"/>
      <c r="E5" s="2106"/>
      <c r="F5" s="2097" t="s">
        <v>1031</v>
      </c>
      <c r="G5" s="2011"/>
      <c r="H5" s="2106"/>
      <c r="I5" s="1476"/>
      <c r="J5" s="1419"/>
      <c r="K5" s="1419"/>
      <c r="L5" s="1567"/>
      <c r="M5" s="1425"/>
    </row>
    <row r="6" spans="1:13" ht="30.75" customHeight="1">
      <c r="A6" s="2102"/>
      <c r="B6" s="2103"/>
      <c r="C6" s="796" t="s">
        <v>2</v>
      </c>
      <c r="D6" s="796" t="s">
        <v>3</v>
      </c>
      <c r="E6" s="796" t="s">
        <v>42</v>
      </c>
      <c r="F6" s="796" t="s">
        <v>2</v>
      </c>
      <c r="G6" s="796" t="s">
        <v>3</v>
      </c>
      <c r="H6" s="796" t="s">
        <v>42</v>
      </c>
      <c r="I6" s="796" t="s">
        <v>2</v>
      </c>
      <c r="J6" s="796" t="s">
        <v>3</v>
      </c>
      <c r="K6" s="796" t="s">
        <v>42</v>
      </c>
      <c r="L6" s="1029" t="s">
        <v>316</v>
      </c>
      <c r="M6" s="1030" t="s">
        <v>315</v>
      </c>
    </row>
    <row r="7" spans="1:13">
      <c r="A7" s="797">
        <v>2022</v>
      </c>
      <c r="B7" s="349" t="s">
        <v>901</v>
      </c>
      <c r="C7" s="798">
        <v>154</v>
      </c>
      <c r="D7" s="250" t="s">
        <v>84</v>
      </c>
      <c r="E7" s="250" t="s">
        <v>84</v>
      </c>
      <c r="F7" s="798">
        <v>105.6</v>
      </c>
      <c r="G7" s="250" t="s">
        <v>84</v>
      </c>
      <c r="H7" s="250" t="s">
        <v>84</v>
      </c>
      <c r="I7" s="798">
        <v>112.7</v>
      </c>
      <c r="J7" s="250" t="s">
        <v>84</v>
      </c>
      <c r="K7" s="250" t="s">
        <v>84</v>
      </c>
      <c r="L7" s="251">
        <v>120.79</v>
      </c>
      <c r="M7" s="1329">
        <v>151.99</v>
      </c>
    </row>
    <row r="8" spans="1:13">
      <c r="A8" s="797">
        <v>2023</v>
      </c>
      <c r="B8" s="1091" t="s">
        <v>901</v>
      </c>
      <c r="C8" s="798">
        <v>125.7</v>
      </c>
      <c r="D8" s="250" t="s">
        <v>84</v>
      </c>
      <c r="E8" s="250" t="s">
        <v>84</v>
      </c>
      <c r="F8" s="798">
        <v>103.8</v>
      </c>
      <c r="G8" s="250" t="s">
        <v>84</v>
      </c>
      <c r="H8" s="250" t="s">
        <v>84</v>
      </c>
      <c r="I8" s="798">
        <v>110.2</v>
      </c>
      <c r="J8" s="250" t="s">
        <v>84</v>
      </c>
      <c r="K8" s="250" t="s">
        <v>84</v>
      </c>
      <c r="L8" s="251">
        <v>74.7</v>
      </c>
      <c r="M8" s="1329">
        <v>99.57</v>
      </c>
    </row>
    <row r="9" spans="1:13" ht="20.25" customHeight="1">
      <c r="A9" s="797">
        <v>2022</v>
      </c>
      <c r="B9" s="938" t="s">
        <v>908</v>
      </c>
      <c r="C9" s="798">
        <v>165.6</v>
      </c>
      <c r="D9" s="798">
        <v>103.4</v>
      </c>
      <c r="E9" s="250" t="s">
        <v>84</v>
      </c>
      <c r="F9" s="798">
        <v>105</v>
      </c>
      <c r="G9" s="798">
        <v>100.5</v>
      </c>
      <c r="H9" s="250" t="s">
        <v>84</v>
      </c>
      <c r="I9" s="798">
        <v>114.8</v>
      </c>
      <c r="J9" s="798">
        <v>103.2</v>
      </c>
      <c r="K9" s="250" t="s">
        <v>84</v>
      </c>
      <c r="L9" s="1330" t="s">
        <v>1281</v>
      </c>
      <c r="M9" s="1331" t="s">
        <v>1282</v>
      </c>
    </row>
    <row r="10" spans="1:13" ht="12.75" customHeight="1">
      <c r="A10" s="797">
        <v>2023</v>
      </c>
      <c r="B10" s="1008" t="s">
        <v>903</v>
      </c>
      <c r="C10" s="798">
        <v>164.3</v>
      </c>
      <c r="D10" s="798">
        <v>118.6</v>
      </c>
      <c r="E10" s="250" t="s">
        <v>84</v>
      </c>
      <c r="F10" s="798">
        <v>105.6</v>
      </c>
      <c r="G10" s="798">
        <v>102.8</v>
      </c>
      <c r="H10" s="250" t="s">
        <v>84</v>
      </c>
      <c r="I10" s="798">
        <v>112.9</v>
      </c>
      <c r="J10" s="798">
        <v>101.7</v>
      </c>
      <c r="K10" s="250" t="s">
        <v>84</v>
      </c>
      <c r="L10" s="251">
        <v>101.57</v>
      </c>
      <c r="M10" s="1329">
        <v>125.78</v>
      </c>
    </row>
    <row r="11" spans="1:13" ht="12.75" customHeight="1">
      <c r="A11" s="797"/>
      <c r="B11" s="1039" t="s">
        <v>909</v>
      </c>
      <c r="C11" s="1326">
        <v>136.1</v>
      </c>
      <c r="D11" s="1326">
        <v>92</v>
      </c>
      <c r="E11" s="250" t="s">
        <v>84</v>
      </c>
      <c r="F11" s="243">
        <v>103.2</v>
      </c>
      <c r="G11" s="243">
        <v>100.4</v>
      </c>
      <c r="H11" s="250" t="s">
        <v>84</v>
      </c>
      <c r="I11" s="243">
        <v>110.9</v>
      </c>
      <c r="J11" s="243">
        <v>102.1</v>
      </c>
      <c r="K11" s="250" t="s">
        <v>84</v>
      </c>
      <c r="L11" s="1332" t="s">
        <v>1283</v>
      </c>
      <c r="M11" s="1273" t="s">
        <v>1284</v>
      </c>
    </row>
    <row r="12" spans="1:13" ht="12.75" customHeight="1">
      <c r="A12" s="797"/>
      <c r="B12" s="1068" t="s">
        <v>910</v>
      </c>
      <c r="C12" s="1326">
        <v>109.9</v>
      </c>
      <c r="D12" s="1326">
        <v>97.4</v>
      </c>
      <c r="E12" s="250" t="s">
        <v>84</v>
      </c>
      <c r="F12" s="243">
        <v>103.3</v>
      </c>
      <c r="G12" s="243">
        <v>99.6</v>
      </c>
      <c r="H12" s="250" t="s">
        <v>84</v>
      </c>
      <c r="I12" s="243">
        <v>109.5</v>
      </c>
      <c r="J12" s="243">
        <v>102.2</v>
      </c>
      <c r="K12" s="250" t="s">
        <v>84</v>
      </c>
      <c r="L12" s="1333" t="s">
        <v>1285</v>
      </c>
      <c r="M12" s="1333" t="s">
        <v>1286</v>
      </c>
    </row>
    <row r="13" spans="1:13" ht="12.75" customHeight="1">
      <c r="A13" s="797"/>
      <c r="B13" s="1091" t="s">
        <v>908</v>
      </c>
      <c r="C13" s="798">
        <v>104.6</v>
      </c>
      <c r="D13" s="798">
        <v>98.4</v>
      </c>
      <c r="E13" s="250" t="s">
        <v>84</v>
      </c>
      <c r="F13" s="798">
        <v>103.3</v>
      </c>
      <c r="G13" s="798">
        <v>100.5</v>
      </c>
      <c r="H13" s="250" t="s">
        <v>84</v>
      </c>
      <c r="I13" s="798">
        <v>108</v>
      </c>
      <c r="J13" s="798">
        <v>101.7</v>
      </c>
      <c r="K13" s="250" t="s">
        <v>84</v>
      </c>
      <c r="L13" s="1330" t="s">
        <v>1287</v>
      </c>
      <c r="M13" s="1331" t="s">
        <v>1288</v>
      </c>
    </row>
    <row r="14" spans="1:13" ht="12.75" customHeight="1">
      <c r="A14" s="797">
        <v>2024</v>
      </c>
      <c r="B14" s="1164" t="s">
        <v>903</v>
      </c>
      <c r="C14" s="798">
        <v>82.7</v>
      </c>
      <c r="D14" s="798">
        <v>88.7</v>
      </c>
      <c r="E14" s="250" t="s">
        <v>84</v>
      </c>
      <c r="F14" s="798">
        <v>102.1</v>
      </c>
      <c r="G14" s="798">
        <v>101.6</v>
      </c>
      <c r="H14" s="250" t="s">
        <v>84</v>
      </c>
      <c r="I14" s="798">
        <v>107.5</v>
      </c>
      <c r="J14" s="798">
        <v>101.3</v>
      </c>
      <c r="K14" s="250" t="s">
        <v>84</v>
      </c>
      <c r="L14" s="251">
        <v>59.79</v>
      </c>
      <c r="M14" s="1329">
        <v>81.08</v>
      </c>
    </row>
    <row r="15" spans="1:13" ht="21" customHeight="1">
      <c r="A15" s="797">
        <v>2023</v>
      </c>
      <c r="B15" s="311" t="s">
        <v>884</v>
      </c>
      <c r="C15" s="1326">
        <v>171.6</v>
      </c>
      <c r="D15" s="1326">
        <v>112.5</v>
      </c>
      <c r="E15" s="1326">
        <v>112.5</v>
      </c>
      <c r="F15" s="1326">
        <v>106.1</v>
      </c>
      <c r="G15" s="1326">
        <v>101.9</v>
      </c>
      <c r="H15" s="1326">
        <v>101.9</v>
      </c>
      <c r="I15" s="1326">
        <v>113.6</v>
      </c>
      <c r="J15" s="1326">
        <v>100.4</v>
      </c>
      <c r="K15" s="1326">
        <v>100.4</v>
      </c>
      <c r="L15" s="1334">
        <v>107.61</v>
      </c>
      <c r="M15" s="1273">
        <v>134.57</v>
      </c>
    </row>
    <row r="16" spans="1:13">
      <c r="A16" s="797"/>
      <c r="B16" s="311" t="s">
        <v>885</v>
      </c>
      <c r="C16" s="1326">
        <v>172</v>
      </c>
      <c r="D16" s="1326">
        <v>98.6</v>
      </c>
      <c r="E16" s="1326">
        <v>110.9</v>
      </c>
      <c r="F16" s="1326">
        <v>106.3</v>
      </c>
      <c r="G16" s="1326">
        <v>100.9</v>
      </c>
      <c r="H16" s="1326">
        <v>102.8</v>
      </c>
      <c r="I16" s="1326">
        <v>112.9</v>
      </c>
      <c r="J16" s="1326">
        <v>100.6</v>
      </c>
      <c r="K16" s="1326">
        <v>101</v>
      </c>
      <c r="L16" s="1334">
        <v>101.25</v>
      </c>
      <c r="M16" s="1273">
        <v>128.94999999999999</v>
      </c>
    </row>
    <row r="17" spans="1:13">
      <c r="A17" s="797"/>
      <c r="B17" s="311" t="s">
        <v>886</v>
      </c>
      <c r="C17" s="1326">
        <v>151</v>
      </c>
      <c r="D17" s="1326">
        <v>98.3</v>
      </c>
      <c r="E17" s="1326">
        <v>109</v>
      </c>
      <c r="F17" s="1326">
        <v>104.4</v>
      </c>
      <c r="G17" s="1326">
        <v>100.3</v>
      </c>
      <c r="H17" s="1326">
        <v>103.1</v>
      </c>
      <c r="I17" s="1326">
        <v>112</v>
      </c>
      <c r="J17" s="1326">
        <v>100.5</v>
      </c>
      <c r="K17" s="1326">
        <v>101.5</v>
      </c>
      <c r="L17" s="1334">
        <v>96.83</v>
      </c>
      <c r="M17" s="1273">
        <v>117.54</v>
      </c>
    </row>
    <row r="18" spans="1:13">
      <c r="A18" s="797"/>
      <c r="B18" s="311" t="s">
        <v>887</v>
      </c>
      <c r="C18" s="798">
        <v>138.69999999999999</v>
      </c>
      <c r="D18" s="798">
        <v>95.1</v>
      </c>
      <c r="E18" s="798">
        <v>103.7</v>
      </c>
      <c r="F18" s="798">
        <v>103.2</v>
      </c>
      <c r="G18" s="798">
        <v>99.9</v>
      </c>
      <c r="H18" s="798">
        <v>103</v>
      </c>
      <c r="I18" s="798">
        <v>111.4</v>
      </c>
      <c r="J18" s="798">
        <v>100.7</v>
      </c>
      <c r="K18" s="798">
        <v>102.2</v>
      </c>
      <c r="L18" s="251">
        <v>91.01</v>
      </c>
      <c r="M18" s="1329">
        <v>110.24</v>
      </c>
    </row>
    <row r="19" spans="1:13">
      <c r="A19" s="797"/>
      <c r="B19" s="311" t="s">
        <v>888</v>
      </c>
      <c r="C19" s="798">
        <v>138.4</v>
      </c>
      <c r="D19" s="798">
        <v>97.2</v>
      </c>
      <c r="E19" s="798">
        <v>100.8</v>
      </c>
      <c r="F19" s="798">
        <v>103.1</v>
      </c>
      <c r="G19" s="798">
        <v>99.9</v>
      </c>
      <c r="H19" s="798">
        <v>102.9</v>
      </c>
      <c r="I19" s="798">
        <v>110.9</v>
      </c>
      <c r="J19" s="798">
        <v>100.9</v>
      </c>
      <c r="K19" s="798">
        <v>103.1</v>
      </c>
      <c r="L19" s="251">
        <v>77.569999999999993</v>
      </c>
      <c r="M19" s="1329">
        <v>96.61</v>
      </c>
    </row>
    <row r="20" spans="1:13">
      <c r="A20" s="797"/>
      <c r="B20" s="311" t="s">
        <v>889</v>
      </c>
      <c r="C20" s="798">
        <v>131.30000000000001</v>
      </c>
      <c r="D20" s="798">
        <v>100.8</v>
      </c>
      <c r="E20" s="798">
        <v>101.6</v>
      </c>
      <c r="F20" s="798">
        <v>103.5</v>
      </c>
      <c r="G20" s="798">
        <v>100.1</v>
      </c>
      <c r="H20" s="798">
        <v>103</v>
      </c>
      <c r="I20" s="798">
        <v>110.3</v>
      </c>
      <c r="J20" s="798">
        <v>100.9</v>
      </c>
      <c r="K20" s="798">
        <v>104</v>
      </c>
      <c r="L20" s="251">
        <v>70.069999999999993</v>
      </c>
      <c r="M20" s="1329">
        <v>91.78</v>
      </c>
    </row>
    <row r="21" spans="1:13">
      <c r="A21" s="797"/>
      <c r="B21" s="311" t="s">
        <v>890</v>
      </c>
      <c r="C21" s="798">
        <v>116.8</v>
      </c>
      <c r="D21" s="798">
        <v>98.8</v>
      </c>
      <c r="E21" s="798">
        <v>100.4</v>
      </c>
      <c r="F21" s="798">
        <v>103.3</v>
      </c>
      <c r="G21" s="798">
        <v>99.4</v>
      </c>
      <c r="H21" s="798">
        <v>102.4</v>
      </c>
      <c r="I21" s="798">
        <v>110</v>
      </c>
      <c r="J21" s="798">
        <v>100.7</v>
      </c>
      <c r="K21" s="798">
        <v>104.7</v>
      </c>
      <c r="L21" s="251">
        <v>68.2</v>
      </c>
      <c r="M21" s="1329">
        <v>93.13</v>
      </c>
    </row>
    <row r="22" spans="1:13">
      <c r="A22" s="797"/>
      <c r="B22" s="311" t="s">
        <v>891</v>
      </c>
      <c r="C22" s="798">
        <v>105.2</v>
      </c>
      <c r="D22" s="798">
        <v>99.1</v>
      </c>
      <c r="E22" s="798">
        <v>99.5</v>
      </c>
      <c r="F22" s="798">
        <v>103.2</v>
      </c>
      <c r="G22" s="798">
        <v>100</v>
      </c>
      <c r="H22" s="798">
        <v>102.4</v>
      </c>
      <c r="I22" s="798">
        <v>109.7</v>
      </c>
      <c r="J22" s="798">
        <v>100.7</v>
      </c>
      <c r="K22" s="798">
        <v>105.4</v>
      </c>
      <c r="L22" s="251">
        <v>64.77</v>
      </c>
      <c r="M22" s="1329">
        <v>88.46</v>
      </c>
    </row>
    <row r="23" spans="1:13">
      <c r="A23" s="797"/>
      <c r="B23" s="311" t="s">
        <v>892</v>
      </c>
      <c r="C23" s="798">
        <v>108.3</v>
      </c>
      <c r="D23" s="798">
        <v>98.8</v>
      </c>
      <c r="E23" s="798">
        <v>98.3</v>
      </c>
      <c r="F23" s="798">
        <v>103.3</v>
      </c>
      <c r="G23" s="798">
        <v>100.6</v>
      </c>
      <c r="H23" s="798">
        <v>103</v>
      </c>
      <c r="I23" s="798">
        <v>108.9</v>
      </c>
      <c r="J23" s="798">
        <v>100.7</v>
      </c>
      <c r="K23" s="798">
        <v>106.1</v>
      </c>
      <c r="L23" s="251">
        <v>67.290000000000006</v>
      </c>
      <c r="M23" s="1329">
        <v>90.51</v>
      </c>
    </row>
    <row r="24" spans="1:13">
      <c r="A24" s="797"/>
      <c r="B24" s="311" t="s">
        <v>893</v>
      </c>
      <c r="C24" s="798">
        <v>114.8</v>
      </c>
      <c r="D24" s="798">
        <v>102.1</v>
      </c>
      <c r="E24" s="798">
        <v>100.4</v>
      </c>
      <c r="F24" s="798">
        <v>103.6</v>
      </c>
      <c r="G24" s="798">
        <v>100.2</v>
      </c>
      <c r="H24" s="798">
        <v>103.2</v>
      </c>
      <c r="I24" s="798">
        <v>108.2</v>
      </c>
      <c r="J24" s="798">
        <v>100.6</v>
      </c>
      <c r="K24" s="798">
        <v>106.7</v>
      </c>
      <c r="L24" s="251">
        <v>68.3</v>
      </c>
      <c r="M24" s="1329">
        <v>89.89</v>
      </c>
    </row>
    <row r="25" spans="1:13">
      <c r="A25" s="797"/>
      <c r="B25" s="311" t="s">
        <v>894</v>
      </c>
      <c r="C25" s="798">
        <v>104.9</v>
      </c>
      <c r="D25" s="798">
        <v>97</v>
      </c>
      <c r="E25" s="798">
        <v>97.4</v>
      </c>
      <c r="F25" s="798">
        <v>103.2</v>
      </c>
      <c r="G25" s="798">
        <v>99.9</v>
      </c>
      <c r="H25" s="798">
        <v>103.1</v>
      </c>
      <c r="I25" s="798">
        <v>108</v>
      </c>
      <c r="J25" s="798">
        <v>100.5</v>
      </c>
      <c r="K25" s="798">
        <v>107.2</v>
      </c>
      <c r="L25" s="251">
        <v>63.79</v>
      </c>
      <c r="M25" s="1329">
        <v>87.94</v>
      </c>
    </row>
    <row r="26" spans="1:13">
      <c r="A26" s="797"/>
      <c r="B26" s="311" t="s">
        <v>895</v>
      </c>
      <c r="C26" s="798">
        <v>95.5</v>
      </c>
      <c r="D26" s="798">
        <v>98.1</v>
      </c>
      <c r="E26" s="798">
        <v>95.5</v>
      </c>
      <c r="F26" s="798">
        <v>103.1</v>
      </c>
      <c r="G26" s="798">
        <v>100</v>
      </c>
      <c r="H26" s="798">
        <v>103.1</v>
      </c>
      <c r="I26" s="798">
        <v>107.5</v>
      </c>
      <c r="J26" s="798">
        <v>100.3</v>
      </c>
      <c r="K26" s="798">
        <v>107.5</v>
      </c>
      <c r="L26" s="251">
        <v>63.7</v>
      </c>
      <c r="M26" s="1329">
        <v>86.79</v>
      </c>
    </row>
    <row r="27" spans="1:13">
      <c r="A27" s="797">
        <v>2024</v>
      </c>
      <c r="B27" s="311" t="s">
        <v>884</v>
      </c>
      <c r="C27" s="1326">
        <v>84.5</v>
      </c>
      <c r="D27" s="1326">
        <v>90.5</v>
      </c>
      <c r="E27" s="1326">
        <v>90.5</v>
      </c>
      <c r="F27" s="1326">
        <v>102.3</v>
      </c>
      <c r="G27" s="1326">
        <v>101.2</v>
      </c>
      <c r="H27" s="1326">
        <v>101.2</v>
      </c>
      <c r="I27" s="1326">
        <v>107.8</v>
      </c>
      <c r="J27" s="1326">
        <v>100.5</v>
      </c>
      <c r="K27" s="1326">
        <v>100.5</v>
      </c>
      <c r="L27" s="1334">
        <v>60.57</v>
      </c>
      <c r="M27" s="1273">
        <v>85.37</v>
      </c>
    </row>
    <row r="28" spans="1:13">
      <c r="A28" s="797"/>
      <c r="B28" s="311" t="s">
        <v>885</v>
      </c>
      <c r="C28" s="1326">
        <v>82.5</v>
      </c>
      <c r="D28" s="1326">
        <v>99</v>
      </c>
      <c r="E28" s="1326">
        <v>89.6</v>
      </c>
      <c r="F28" s="1326">
        <v>102.2</v>
      </c>
      <c r="G28" s="1326">
        <v>100.7</v>
      </c>
      <c r="H28" s="1326">
        <v>101.9</v>
      </c>
      <c r="I28" s="1326">
        <v>107.5</v>
      </c>
      <c r="J28" s="1326">
        <v>100.3</v>
      </c>
      <c r="K28" s="1326">
        <v>100.8</v>
      </c>
      <c r="L28" s="1334">
        <v>59.1</v>
      </c>
      <c r="M28" s="1273">
        <v>81.5</v>
      </c>
    </row>
    <row r="29" spans="1:13">
      <c r="A29" s="797"/>
      <c r="B29" s="311" t="s">
        <v>886</v>
      </c>
      <c r="C29" s="1326">
        <v>81</v>
      </c>
      <c r="D29" s="1326">
        <v>99.1</v>
      </c>
      <c r="E29" s="1326">
        <v>88.8</v>
      </c>
      <c r="F29" s="1326">
        <v>101.7</v>
      </c>
      <c r="G29" s="1326">
        <v>99.8</v>
      </c>
      <c r="H29" s="1326">
        <v>101.7</v>
      </c>
      <c r="I29" s="1326">
        <v>107.3</v>
      </c>
      <c r="J29" s="1326">
        <v>100.4</v>
      </c>
      <c r="K29" s="1326">
        <v>101.2</v>
      </c>
      <c r="L29" s="1334">
        <v>59.68</v>
      </c>
      <c r="M29" s="1273">
        <v>76.849999999999994</v>
      </c>
    </row>
    <row r="30" spans="1:13" s="417" customFormat="1" ht="12" customHeight="1">
      <c r="A30" s="2112" t="s">
        <v>1289</v>
      </c>
      <c r="B30" s="2112"/>
      <c r="C30" s="2112"/>
      <c r="D30" s="2112"/>
      <c r="E30" s="2112"/>
      <c r="F30" s="2112"/>
      <c r="G30" s="2112"/>
      <c r="H30" s="2112"/>
      <c r="I30" s="2112"/>
      <c r="J30" s="2112"/>
      <c r="K30" s="2112"/>
      <c r="L30" s="2112"/>
      <c r="M30" s="2112"/>
    </row>
    <row r="31" spans="1:13" s="417" customFormat="1" ht="10.5" customHeight="1">
      <c r="A31" s="2108" t="s">
        <v>1290</v>
      </c>
      <c r="B31" s="2109"/>
      <c r="C31" s="2109"/>
      <c r="D31" s="2109"/>
      <c r="E31" s="2109"/>
      <c r="F31" s="2109"/>
      <c r="G31" s="2109"/>
      <c r="H31" s="2109"/>
      <c r="I31" s="2109"/>
      <c r="J31" s="2109"/>
      <c r="K31" s="2109"/>
      <c r="L31" s="2109"/>
      <c r="M31" s="2109"/>
    </row>
    <row r="32" spans="1:13">
      <c r="L32" s="92"/>
      <c r="M32" s="92"/>
    </row>
  </sheetData>
  <mergeCells count="11">
    <mergeCell ref="L1:M1"/>
    <mergeCell ref="L2:M2"/>
    <mergeCell ref="C5:E5"/>
    <mergeCell ref="F5:H5"/>
    <mergeCell ref="I4:K5"/>
    <mergeCell ref="A31:M31"/>
    <mergeCell ref="L3:M5"/>
    <mergeCell ref="C3:K3"/>
    <mergeCell ref="A30:M30"/>
    <mergeCell ref="C4:H4"/>
    <mergeCell ref="A3:B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K30"/>
  <sheetViews>
    <sheetView showGridLines="0" zoomScaleNormal="100" zoomScaleSheetLayoutView="100" workbookViewId="0"/>
  </sheetViews>
  <sheetFormatPr defaultColWidth="9" defaultRowHeight="12"/>
  <cols>
    <col min="1" max="1" width="8.125" style="32" customWidth="1"/>
    <col min="2" max="2" width="12.375" style="32" customWidth="1"/>
    <col min="3" max="8" width="17.625" style="32" customWidth="1"/>
    <col min="9" max="16384" width="9" style="32"/>
  </cols>
  <sheetData>
    <row r="1" spans="1:11" ht="15.75" customHeight="1">
      <c r="A1" s="118" t="s">
        <v>866</v>
      </c>
      <c r="B1" s="72" t="s">
        <v>281</v>
      </c>
      <c r="C1" s="72"/>
      <c r="D1" s="72"/>
      <c r="E1" s="910"/>
      <c r="F1" s="448"/>
      <c r="G1" s="134" t="s">
        <v>0</v>
      </c>
      <c r="H1" s="58"/>
      <c r="I1" s="58"/>
      <c r="J1" s="58"/>
      <c r="K1" s="58"/>
    </row>
    <row r="2" spans="1:11" ht="15.75" customHeight="1">
      <c r="A2" s="73"/>
      <c r="B2" s="141" t="s">
        <v>235</v>
      </c>
      <c r="C2" s="73"/>
      <c r="D2" s="73"/>
      <c r="E2" s="74"/>
      <c r="G2" s="134" t="s">
        <v>1</v>
      </c>
    </row>
    <row r="3" spans="1:11" ht="31.5" customHeight="1">
      <c r="A3" s="1632" t="s">
        <v>1241</v>
      </c>
      <c r="B3" s="1632"/>
      <c r="C3" s="2117" t="s">
        <v>748</v>
      </c>
      <c r="D3" s="2118"/>
      <c r="E3" s="2118"/>
      <c r="F3" s="2119"/>
      <c r="G3" s="1417" t="s">
        <v>1557</v>
      </c>
      <c r="H3" s="2120" t="s">
        <v>1556</v>
      </c>
    </row>
    <row r="4" spans="1:11" ht="41.25" customHeight="1">
      <c r="A4" s="1633"/>
      <c r="B4" s="1633"/>
      <c r="C4" s="2115" t="s">
        <v>1054</v>
      </c>
      <c r="D4" s="2116"/>
      <c r="E4" s="2115" t="s">
        <v>1055</v>
      </c>
      <c r="F4" s="2116"/>
      <c r="G4" s="1423"/>
      <c r="H4" s="2121"/>
    </row>
    <row r="5" spans="1:11" ht="30.75" customHeight="1">
      <c r="A5" s="2123"/>
      <c r="B5" s="2123"/>
      <c r="C5" s="1269" t="s">
        <v>2</v>
      </c>
      <c r="D5" s="1269" t="s">
        <v>3</v>
      </c>
      <c r="E5" s="1269" t="s">
        <v>2</v>
      </c>
      <c r="F5" s="1269" t="s">
        <v>3</v>
      </c>
      <c r="G5" s="1270" t="s">
        <v>2</v>
      </c>
      <c r="H5" s="2122"/>
    </row>
    <row r="6" spans="1:11" ht="13.5">
      <c r="A6" s="1109">
        <v>2022</v>
      </c>
      <c r="B6" s="1108" t="s">
        <v>901</v>
      </c>
      <c r="C6" s="299" t="s">
        <v>1433</v>
      </c>
      <c r="D6" s="299" t="s">
        <v>84</v>
      </c>
      <c r="E6" s="292" t="s">
        <v>1088</v>
      </c>
      <c r="F6" s="299" t="s">
        <v>84</v>
      </c>
      <c r="G6" s="1335" t="s">
        <v>1432</v>
      </c>
      <c r="H6" s="1336">
        <v>-12578.1</v>
      </c>
    </row>
    <row r="7" spans="1:11" ht="13.5">
      <c r="A7" s="1109">
        <v>2023</v>
      </c>
      <c r="B7" s="1108" t="s">
        <v>901</v>
      </c>
      <c r="C7" s="299" t="s">
        <v>1433</v>
      </c>
      <c r="D7" s="299" t="s">
        <v>84</v>
      </c>
      <c r="E7" s="299" t="s">
        <v>1433</v>
      </c>
      <c r="F7" s="299" t="s">
        <v>84</v>
      </c>
      <c r="G7" s="1337" t="s">
        <v>84</v>
      </c>
      <c r="H7" s="1336">
        <v>-85565.6</v>
      </c>
    </row>
    <row r="8" spans="1:11" ht="18.75" customHeight="1">
      <c r="A8" s="235">
        <v>2022</v>
      </c>
      <c r="B8" s="947" t="s">
        <v>908</v>
      </c>
      <c r="C8" s="243">
        <v>104</v>
      </c>
      <c r="D8" s="243">
        <v>104.8</v>
      </c>
      <c r="E8" s="299" t="s">
        <v>84</v>
      </c>
      <c r="F8" s="299" t="s">
        <v>84</v>
      </c>
      <c r="G8" s="243">
        <v>105.9</v>
      </c>
      <c r="H8" s="1338">
        <v>-12578.1</v>
      </c>
    </row>
    <row r="9" spans="1:11" ht="13.5" customHeight="1">
      <c r="A9" s="235">
        <v>2023</v>
      </c>
      <c r="B9" s="1008" t="s">
        <v>903</v>
      </c>
      <c r="C9" s="292">
        <v>98.9</v>
      </c>
      <c r="D9" s="292">
        <v>97.2</v>
      </c>
      <c r="E9" s="299" t="s">
        <v>84</v>
      </c>
      <c r="F9" s="299" t="s">
        <v>84</v>
      </c>
      <c r="G9" s="292">
        <v>107.2</v>
      </c>
      <c r="H9" s="1338">
        <v>-12028.4</v>
      </c>
    </row>
    <row r="10" spans="1:11" ht="16.5" customHeight="1">
      <c r="A10" s="235"/>
      <c r="B10" s="1039" t="s">
        <v>909</v>
      </c>
      <c r="C10" s="1326">
        <v>96.9</v>
      </c>
      <c r="D10" s="1326">
        <v>97.4</v>
      </c>
      <c r="E10" s="299" t="s">
        <v>84</v>
      </c>
      <c r="F10" s="299" t="s">
        <v>84</v>
      </c>
      <c r="G10" s="292">
        <v>110.4</v>
      </c>
      <c r="H10" s="1338">
        <v>-12682.2</v>
      </c>
    </row>
    <row r="11" spans="1:11" ht="13.5" customHeight="1">
      <c r="A11" s="235"/>
      <c r="B11" s="1068" t="s">
        <v>910</v>
      </c>
      <c r="C11" s="1326">
        <v>97.4</v>
      </c>
      <c r="D11" s="1326">
        <v>98.2</v>
      </c>
      <c r="E11" s="299" t="s">
        <v>84</v>
      </c>
      <c r="F11" s="299" t="s">
        <v>84</v>
      </c>
      <c r="G11" s="243">
        <v>111.5</v>
      </c>
      <c r="H11" s="1339">
        <v>-34694.300000000003</v>
      </c>
    </row>
    <row r="12" spans="1:11" ht="13.5" customHeight="1">
      <c r="A12" s="235"/>
      <c r="B12" s="1090" t="s">
        <v>908</v>
      </c>
      <c r="C12" s="243">
        <v>99.8</v>
      </c>
      <c r="D12" s="243">
        <v>107.3</v>
      </c>
      <c r="E12" s="299" t="s">
        <v>84</v>
      </c>
      <c r="F12" s="299" t="s">
        <v>84</v>
      </c>
      <c r="G12" s="243">
        <v>110.2</v>
      </c>
      <c r="H12" s="1336">
        <v>-85565.6</v>
      </c>
    </row>
    <row r="13" spans="1:11" ht="13.5" customHeight="1">
      <c r="A13" s="235">
        <v>2024</v>
      </c>
      <c r="B13" s="1167" t="s">
        <v>903</v>
      </c>
      <c r="C13" s="292">
        <v>99.4</v>
      </c>
      <c r="D13" s="292">
        <v>97.1</v>
      </c>
      <c r="E13" s="299" t="s">
        <v>84</v>
      </c>
      <c r="F13" s="299" t="s">
        <v>84</v>
      </c>
      <c r="G13" s="292">
        <v>97.8</v>
      </c>
      <c r="H13" s="1338">
        <v>-24502.799999999999</v>
      </c>
    </row>
    <row r="14" spans="1:11" ht="17.25" customHeight="1">
      <c r="A14" s="363">
        <v>2023</v>
      </c>
      <c r="B14" s="311" t="s">
        <v>884</v>
      </c>
      <c r="C14" s="1324">
        <v>101.4</v>
      </c>
      <c r="D14" s="1324">
        <v>97</v>
      </c>
      <c r="E14" s="1324">
        <v>102</v>
      </c>
      <c r="F14" s="1324">
        <v>44.7</v>
      </c>
      <c r="G14" s="299" t="s">
        <v>84</v>
      </c>
      <c r="H14" s="1340">
        <v>11232.3</v>
      </c>
    </row>
    <row r="15" spans="1:11">
      <c r="A15" s="236"/>
      <c r="B15" s="311" t="s">
        <v>885</v>
      </c>
      <c r="C15" s="1324">
        <v>98.4</v>
      </c>
      <c r="D15" s="1324">
        <v>100.4</v>
      </c>
      <c r="E15" s="1324">
        <v>106.6</v>
      </c>
      <c r="F15" s="1324">
        <v>110.6</v>
      </c>
      <c r="G15" s="299" t="s">
        <v>84</v>
      </c>
      <c r="H15" s="1340">
        <v>-47.4</v>
      </c>
    </row>
    <row r="16" spans="1:11">
      <c r="A16" s="236"/>
      <c r="B16" s="311" t="s">
        <v>886</v>
      </c>
      <c r="C16" s="1324">
        <v>96.3</v>
      </c>
      <c r="D16" s="1324">
        <v>113.8</v>
      </c>
      <c r="E16" s="1324">
        <v>98.4</v>
      </c>
      <c r="F16" s="1324">
        <v>130.6</v>
      </c>
      <c r="G16" s="292">
        <v>107.2</v>
      </c>
      <c r="H16" s="1338">
        <v>-12028.4</v>
      </c>
    </row>
    <row r="17" spans="1:8">
      <c r="A17" s="236"/>
      <c r="B17" s="311" t="s">
        <v>887</v>
      </c>
      <c r="C17" s="292">
        <v>93.6</v>
      </c>
      <c r="D17" s="292">
        <v>85.8</v>
      </c>
      <c r="E17" s="292">
        <v>101.1</v>
      </c>
      <c r="F17" s="292">
        <v>96.4</v>
      </c>
      <c r="G17" s="299" t="s">
        <v>84</v>
      </c>
      <c r="H17" s="1341">
        <v>-10026.799999999999</v>
      </c>
    </row>
    <row r="18" spans="1:8">
      <c r="A18" s="236"/>
      <c r="B18" s="311" t="s">
        <v>888</v>
      </c>
      <c r="C18" s="292">
        <v>96.6</v>
      </c>
      <c r="D18" s="292">
        <v>104.7</v>
      </c>
      <c r="E18" s="292">
        <v>99.4</v>
      </c>
      <c r="F18" s="292">
        <v>112.2</v>
      </c>
      <c r="G18" s="299" t="s">
        <v>84</v>
      </c>
      <c r="H18" s="1341">
        <v>-20851.5</v>
      </c>
    </row>
    <row r="19" spans="1:8">
      <c r="A19" s="236"/>
      <c r="B19" s="311" t="s">
        <v>889</v>
      </c>
      <c r="C19" s="292">
        <v>98.4</v>
      </c>
      <c r="D19" s="292">
        <v>101.4</v>
      </c>
      <c r="E19" s="292">
        <v>101.6</v>
      </c>
      <c r="F19" s="292">
        <v>107.7</v>
      </c>
      <c r="G19" s="292">
        <v>110.4</v>
      </c>
      <c r="H19" s="1338">
        <v>-12682.2</v>
      </c>
    </row>
    <row r="20" spans="1:8">
      <c r="A20" s="236"/>
      <c r="B20" s="311" t="s">
        <v>890</v>
      </c>
      <c r="C20" s="292">
        <v>97.3</v>
      </c>
      <c r="D20" s="292">
        <v>92.2</v>
      </c>
      <c r="E20" s="292">
        <v>101.1</v>
      </c>
      <c r="F20" s="292">
        <v>93.1</v>
      </c>
      <c r="G20" s="299" t="s">
        <v>84</v>
      </c>
      <c r="H20" s="1341">
        <v>-13090.8</v>
      </c>
    </row>
    <row r="21" spans="1:8">
      <c r="A21" s="236"/>
      <c r="B21" s="311" t="s">
        <v>891</v>
      </c>
      <c r="C21" s="292">
        <v>97.8</v>
      </c>
      <c r="D21" s="292">
        <v>101.2</v>
      </c>
      <c r="E21" s="292">
        <v>103.5</v>
      </c>
      <c r="F21" s="292">
        <v>107.5</v>
      </c>
      <c r="G21" s="299" t="s">
        <v>84</v>
      </c>
      <c r="H21" s="1341">
        <v>-16610.5</v>
      </c>
    </row>
    <row r="22" spans="1:8">
      <c r="A22" s="236"/>
      <c r="B22" s="311" t="s">
        <v>892</v>
      </c>
      <c r="C22" s="292">
        <v>96.7</v>
      </c>
      <c r="D22" s="292">
        <v>108</v>
      </c>
      <c r="E22" s="292">
        <v>111.5</v>
      </c>
      <c r="F22" s="292">
        <v>111.4</v>
      </c>
      <c r="G22" s="292">
        <v>111.5</v>
      </c>
      <c r="H22" s="1341">
        <v>-34694.300000000003</v>
      </c>
    </row>
    <row r="23" spans="1:8">
      <c r="A23" s="236"/>
      <c r="B23" s="311" t="s">
        <v>893</v>
      </c>
      <c r="C23" s="292">
        <v>102</v>
      </c>
      <c r="D23" s="292">
        <v>104.4</v>
      </c>
      <c r="E23" s="292">
        <v>109.8</v>
      </c>
      <c r="F23" s="292">
        <v>102.5</v>
      </c>
      <c r="G23" s="299" t="s">
        <v>84</v>
      </c>
      <c r="H23" s="1341">
        <v>-36419.5</v>
      </c>
    </row>
    <row r="24" spans="1:8">
      <c r="A24" s="236"/>
      <c r="B24" s="311" t="s">
        <v>894</v>
      </c>
      <c r="C24" s="292">
        <v>99.7</v>
      </c>
      <c r="D24" s="292">
        <v>100.3</v>
      </c>
      <c r="E24" s="292">
        <v>103.9</v>
      </c>
      <c r="F24" s="292">
        <v>103.1</v>
      </c>
      <c r="G24" s="299" t="s">
        <v>84</v>
      </c>
      <c r="H24" s="1341">
        <v>-42643.199999999997</v>
      </c>
    </row>
    <row r="25" spans="1:8">
      <c r="A25" s="236"/>
      <c r="B25" s="311" t="s">
        <v>895</v>
      </c>
      <c r="C25" s="292">
        <v>96.5</v>
      </c>
      <c r="D25" s="292">
        <v>90.5</v>
      </c>
      <c r="E25" s="292">
        <v>114</v>
      </c>
      <c r="F25" s="292" t="s">
        <v>1434</v>
      </c>
      <c r="G25" s="243">
        <v>110.2</v>
      </c>
      <c r="H25" s="1336">
        <v>-85565.6</v>
      </c>
    </row>
    <row r="26" spans="1:8">
      <c r="A26" s="363">
        <v>2024</v>
      </c>
      <c r="B26" s="311" t="s">
        <v>884</v>
      </c>
      <c r="C26" s="1324">
        <v>102.9</v>
      </c>
      <c r="D26" s="1324">
        <v>103.6</v>
      </c>
      <c r="E26" s="1324">
        <v>93.8</v>
      </c>
      <c r="F26" s="1324">
        <v>36.799999999999997</v>
      </c>
      <c r="G26" s="299" t="s">
        <v>84</v>
      </c>
      <c r="H26" s="1340">
        <v>13684.2</v>
      </c>
    </row>
    <row r="27" spans="1:8">
      <c r="A27" s="236"/>
      <c r="B27" s="311" t="s">
        <v>885</v>
      </c>
      <c r="C27" s="1324">
        <v>103.3</v>
      </c>
      <c r="D27" s="1324">
        <v>100.7</v>
      </c>
      <c r="E27" s="1324">
        <v>95.1</v>
      </c>
      <c r="F27" s="1324">
        <v>112.1</v>
      </c>
      <c r="G27" s="299" t="s">
        <v>84</v>
      </c>
      <c r="H27" s="1340">
        <v>-7838.8</v>
      </c>
    </row>
    <row r="28" spans="1:8">
      <c r="A28" s="236"/>
      <c r="B28" s="311" t="s">
        <v>886</v>
      </c>
      <c r="C28" s="1324">
        <v>94.4</v>
      </c>
      <c r="D28" s="1324">
        <v>103.9</v>
      </c>
      <c r="E28" s="1324">
        <v>86.7</v>
      </c>
      <c r="F28" s="1324">
        <v>119</v>
      </c>
      <c r="G28" s="292">
        <v>97.8</v>
      </c>
      <c r="H28" s="1338">
        <v>-24502.799999999999</v>
      </c>
    </row>
    <row r="29" spans="1:8" s="38" customFormat="1" ht="20.25" customHeight="1">
      <c r="A29" s="2113" t="s">
        <v>1185</v>
      </c>
      <c r="B29" s="2113"/>
      <c r="C29" s="2113"/>
      <c r="D29" s="2113"/>
      <c r="E29" s="2113"/>
      <c r="F29" s="2113"/>
      <c r="G29" s="2113"/>
      <c r="H29" s="2113"/>
    </row>
    <row r="30" spans="1:8" s="38" customFormat="1" ht="10.5" customHeight="1">
      <c r="A30" s="2114" t="s">
        <v>1186</v>
      </c>
      <c r="B30" s="2114"/>
      <c r="C30" s="2114"/>
      <c r="D30" s="2114"/>
      <c r="E30" s="2114"/>
      <c r="F30" s="2114"/>
      <c r="G30" s="2114"/>
      <c r="H30" s="2114"/>
    </row>
  </sheetData>
  <mergeCells count="8">
    <mergeCell ref="A29:H29"/>
    <mergeCell ref="A30:H30"/>
    <mergeCell ref="C4:D4"/>
    <mergeCell ref="E4:F4"/>
    <mergeCell ref="C3:F3"/>
    <mergeCell ref="G3:G4"/>
    <mergeCell ref="H3:H5"/>
    <mergeCell ref="A3:B5"/>
  </mergeCells>
  <phoneticPr fontId="0" type="noConversion"/>
  <hyperlinks>
    <hyperlink ref="F2: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26"/>
  <sheetViews>
    <sheetView showGridLines="0" zoomScaleNormal="100" zoomScaleSheetLayoutView="85" workbookViewId="0"/>
  </sheetViews>
  <sheetFormatPr defaultColWidth="9" defaultRowHeight="12"/>
  <cols>
    <col min="1" max="1" width="8.875" style="58" customWidth="1"/>
    <col min="2" max="2" width="12.125" style="58" customWidth="1"/>
    <col min="3" max="15" width="9.25" style="58" customWidth="1"/>
    <col min="16" max="16384" width="9" style="58"/>
  </cols>
  <sheetData>
    <row r="1" spans="1:21">
      <c r="A1" s="643" t="s">
        <v>191</v>
      </c>
      <c r="B1" s="448" t="s">
        <v>236</v>
      </c>
      <c r="C1" s="90"/>
      <c r="D1" s="90"/>
      <c r="E1" s="90"/>
      <c r="F1" s="90"/>
      <c r="G1" s="90"/>
      <c r="H1" s="90"/>
      <c r="I1" s="90"/>
      <c r="J1" s="90"/>
      <c r="N1" s="1400" t="s">
        <v>0</v>
      </c>
      <c r="O1" s="1400"/>
    </row>
    <row r="2" spans="1:21">
      <c r="A2" s="62"/>
      <c r="B2" s="148" t="s">
        <v>237</v>
      </c>
      <c r="C2" s="446"/>
      <c r="D2" s="446"/>
      <c r="E2" s="446"/>
      <c r="F2" s="446"/>
      <c r="G2" s="932"/>
      <c r="H2" s="446"/>
      <c r="N2" s="1400" t="s">
        <v>1</v>
      </c>
      <c r="O2" s="1400"/>
    </row>
    <row r="3" spans="1:21" ht="54" customHeight="1">
      <c r="A3" s="2130" t="s">
        <v>618</v>
      </c>
      <c r="B3" s="2131"/>
      <c r="C3" s="1416" t="s">
        <v>1291</v>
      </c>
      <c r="D3" s="1416"/>
      <c r="E3" s="2126"/>
      <c r="F3" s="2142" t="s">
        <v>1292</v>
      </c>
      <c r="G3" s="1416"/>
      <c r="H3" s="1416"/>
      <c r="I3" s="1416"/>
      <c r="J3" s="1416"/>
      <c r="K3" s="1416"/>
      <c r="L3" s="1416"/>
      <c r="M3" s="1416"/>
      <c r="N3" s="1416"/>
      <c r="O3" s="1416"/>
    </row>
    <row r="4" spans="1:21" ht="30" customHeight="1">
      <c r="A4" s="1425"/>
      <c r="B4" s="1750"/>
      <c r="C4" s="2143" t="s">
        <v>619</v>
      </c>
      <c r="D4" s="2048" t="s">
        <v>389</v>
      </c>
      <c r="E4" s="1839" t="s">
        <v>390</v>
      </c>
      <c r="F4" s="2133" t="s">
        <v>620</v>
      </c>
      <c r="G4" s="2138" t="s">
        <v>621</v>
      </c>
      <c r="H4" s="2097" t="s">
        <v>622</v>
      </c>
      <c r="I4" s="799"/>
      <c r="J4" s="2138" t="s">
        <v>744</v>
      </c>
      <c r="K4" s="2138" t="s">
        <v>620</v>
      </c>
      <c r="L4" s="2138" t="s">
        <v>623</v>
      </c>
      <c r="M4" s="2097" t="s">
        <v>622</v>
      </c>
      <c r="N4" s="799"/>
      <c r="O4" s="2097" t="s">
        <v>745</v>
      </c>
    </row>
    <row r="5" spans="1:21" ht="74.25" customHeight="1">
      <c r="A5" s="1425"/>
      <c r="B5" s="1750"/>
      <c r="C5" s="2144"/>
      <c r="D5" s="2060"/>
      <c r="E5" s="2060"/>
      <c r="F5" s="2134"/>
      <c r="G5" s="1484"/>
      <c r="H5" s="1476"/>
      <c r="I5" s="140" t="s">
        <v>746</v>
      </c>
      <c r="J5" s="1484"/>
      <c r="K5" s="1484"/>
      <c r="L5" s="1484"/>
      <c r="M5" s="1476"/>
      <c r="N5" s="140" t="s">
        <v>747</v>
      </c>
      <c r="O5" s="1476"/>
    </row>
    <row r="6" spans="1:21" ht="37.5" customHeight="1">
      <c r="A6" s="1465"/>
      <c r="B6" s="2132"/>
      <c r="C6" s="2135" t="s">
        <v>624</v>
      </c>
      <c r="D6" s="2136"/>
      <c r="E6" s="2137"/>
      <c r="F6" s="2139" t="s">
        <v>625</v>
      </c>
      <c r="G6" s="2140"/>
      <c r="H6" s="2140"/>
      <c r="I6" s="2140"/>
      <c r="J6" s="2141"/>
      <c r="K6" s="2139" t="s">
        <v>626</v>
      </c>
      <c r="L6" s="2140"/>
      <c r="M6" s="2140"/>
      <c r="N6" s="2140"/>
      <c r="O6" s="2140"/>
    </row>
    <row r="7" spans="1:21" ht="21.75" customHeight="1">
      <c r="A7" s="2127" t="s">
        <v>46</v>
      </c>
      <c r="B7" s="2128"/>
      <c r="C7" s="948">
        <v>37636.5</v>
      </c>
      <c r="D7" s="948">
        <v>22376.5</v>
      </c>
      <c r="E7" s="948">
        <v>15260</v>
      </c>
      <c r="F7" s="949">
        <v>145898</v>
      </c>
      <c r="G7" s="949">
        <v>272451</v>
      </c>
      <c r="H7" s="949">
        <v>409036</v>
      </c>
      <c r="I7" s="949">
        <v>1051</v>
      </c>
      <c r="J7" s="949">
        <v>-136585</v>
      </c>
      <c r="K7" s="1169">
        <v>3.87</v>
      </c>
      <c r="L7" s="1169">
        <v>7.23</v>
      </c>
      <c r="M7" s="1169">
        <v>10.85</v>
      </c>
      <c r="N7" s="1169">
        <v>3.86</v>
      </c>
      <c r="O7" s="1170">
        <v>-3.62</v>
      </c>
      <c r="P7" s="800"/>
      <c r="Q7" s="1072"/>
      <c r="R7" s="1072"/>
      <c r="S7" s="1072"/>
      <c r="T7" s="1072"/>
      <c r="U7" s="1072"/>
    </row>
    <row r="8" spans="1:21">
      <c r="A8" s="1717" t="s">
        <v>43</v>
      </c>
      <c r="B8" s="2129"/>
      <c r="C8" s="1071"/>
      <c r="D8" s="1071"/>
      <c r="E8" s="1071"/>
      <c r="F8" s="1070"/>
      <c r="G8" s="950"/>
      <c r="H8" s="950"/>
      <c r="I8" s="950"/>
      <c r="J8" s="950"/>
      <c r="K8" s="1173"/>
      <c r="L8" s="1173"/>
      <c r="M8" s="1173"/>
      <c r="N8" s="1173"/>
      <c r="O8" s="1174"/>
      <c r="P8" s="800"/>
    </row>
    <row r="9" spans="1:21">
      <c r="A9" s="1729" t="s">
        <v>45</v>
      </c>
      <c r="B9" s="2124"/>
      <c r="C9" s="1168">
        <v>2879.3</v>
      </c>
      <c r="D9" s="1168">
        <v>1939.5</v>
      </c>
      <c r="E9" s="1168">
        <v>939.8</v>
      </c>
      <c r="F9" s="951">
        <v>11859</v>
      </c>
      <c r="G9" s="951">
        <v>19524</v>
      </c>
      <c r="H9" s="951">
        <v>32209</v>
      </c>
      <c r="I9" s="951">
        <v>87</v>
      </c>
      <c r="J9" s="951">
        <v>-12685</v>
      </c>
      <c r="K9" s="1175">
        <v>4.1100000000000003</v>
      </c>
      <c r="L9" s="1175">
        <v>6.77</v>
      </c>
      <c r="M9" s="1175">
        <v>11.17</v>
      </c>
      <c r="N9" s="1175">
        <v>4.46</v>
      </c>
      <c r="O9" s="1176">
        <v>-4.4000000000000004</v>
      </c>
      <c r="P9" s="800"/>
      <c r="Q9" s="1072"/>
      <c r="R9" s="1072"/>
      <c r="S9" s="1072"/>
      <c r="T9" s="1072"/>
      <c r="U9" s="1072"/>
    </row>
    <row r="10" spans="1:21">
      <c r="A10" s="1727" t="s">
        <v>920</v>
      </c>
      <c r="B10" s="2125"/>
      <c r="C10" s="1168">
        <v>1996</v>
      </c>
      <c r="D10" s="1168">
        <v>1155.4000000000001</v>
      </c>
      <c r="E10" s="1168">
        <v>840.6</v>
      </c>
      <c r="F10" s="952">
        <v>7552</v>
      </c>
      <c r="G10" s="952">
        <v>13522</v>
      </c>
      <c r="H10" s="952">
        <v>22323</v>
      </c>
      <c r="I10" s="952">
        <v>74</v>
      </c>
      <c r="J10" s="952">
        <v>-8801</v>
      </c>
      <c r="K10" s="1171">
        <v>3.77</v>
      </c>
      <c r="L10" s="1171">
        <v>6.76</v>
      </c>
      <c r="M10" s="1171">
        <v>11.15</v>
      </c>
      <c r="N10" s="1171">
        <v>5.47</v>
      </c>
      <c r="O10" s="1172">
        <v>-4.4000000000000004</v>
      </c>
      <c r="P10" s="800"/>
      <c r="Q10" s="1072"/>
      <c r="R10" s="1072"/>
      <c r="S10" s="1072"/>
      <c r="T10" s="1072"/>
      <c r="U10" s="1072"/>
    </row>
    <row r="11" spans="1:21">
      <c r="A11" s="1729" t="s">
        <v>117</v>
      </c>
      <c r="B11" s="2124"/>
      <c r="C11" s="1168">
        <v>2011</v>
      </c>
      <c r="D11" s="1168">
        <v>926.9</v>
      </c>
      <c r="E11" s="1168">
        <v>1084.2</v>
      </c>
      <c r="F11" s="953">
        <v>7344</v>
      </c>
      <c r="G11" s="953">
        <v>13492</v>
      </c>
      <c r="H11" s="953">
        <v>22910</v>
      </c>
      <c r="I11" s="953">
        <v>38</v>
      </c>
      <c r="J11" s="953">
        <v>-9418</v>
      </c>
      <c r="K11" s="1175">
        <v>3.64</v>
      </c>
      <c r="L11" s="1175">
        <v>6.69</v>
      </c>
      <c r="M11" s="1175">
        <v>11.35</v>
      </c>
      <c r="N11" s="1175">
        <v>2.82</v>
      </c>
      <c r="O11" s="1176">
        <v>-4.67</v>
      </c>
      <c r="P11" s="800"/>
      <c r="Q11" s="1072"/>
      <c r="R11" s="1072"/>
      <c r="S11" s="1072"/>
      <c r="T11" s="1072"/>
      <c r="U11" s="1072"/>
    </row>
    <row r="12" spans="1:21">
      <c r="A12" s="1729" t="s">
        <v>118</v>
      </c>
      <c r="B12" s="2124"/>
      <c r="C12" s="1168">
        <v>975</v>
      </c>
      <c r="D12" s="1168">
        <v>624.6</v>
      </c>
      <c r="E12" s="1168">
        <v>350.4</v>
      </c>
      <c r="F12" s="953">
        <v>3577</v>
      </c>
      <c r="G12" s="953">
        <v>6499</v>
      </c>
      <c r="H12" s="953">
        <v>10740</v>
      </c>
      <c r="I12" s="953">
        <v>13</v>
      </c>
      <c r="J12" s="953">
        <v>-4241</v>
      </c>
      <c r="K12" s="1175">
        <v>3.66</v>
      </c>
      <c r="L12" s="1175">
        <v>6.65</v>
      </c>
      <c r="M12" s="1175">
        <v>10.99</v>
      </c>
      <c r="N12" s="1175">
        <v>2</v>
      </c>
      <c r="O12" s="1176">
        <v>-4.34</v>
      </c>
      <c r="P12" s="800"/>
      <c r="Q12" s="1072"/>
      <c r="R12" s="1072"/>
      <c r="S12" s="1072"/>
      <c r="T12" s="1072"/>
      <c r="U12" s="1072"/>
    </row>
    <row r="13" spans="1:21">
      <c r="A13" s="1729" t="s">
        <v>44</v>
      </c>
      <c r="B13" s="2124"/>
      <c r="C13" s="1168">
        <v>2362.5</v>
      </c>
      <c r="D13" s="1168">
        <v>1459.7</v>
      </c>
      <c r="E13" s="1168">
        <v>902.9</v>
      </c>
      <c r="F13" s="953">
        <v>8892</v>
      </c>
      <c r="G13" s="953">
        <v>16383</v>
      </c>
      <c r="H13" s="953">
        <v>30360</v>
      </c>
      <c r="I13" s="953">
        <v>60</v>
      </c>
      <c r="J13" s="953">
        <v>-13977</v>
      </c>
      <c r="K13" s="1175">
        <v>3.75</v>
      </c>
      <c r="L13" s="1175">
        <v>6.91</v>
      </c>
      <c r="M13" s="1175">
        <v>12.81</v>
      </c>
      <c r="N13" s="1175">
        <v>3.66</v>
      </c>
      <c r="O13" s="1176">
        <v>-5.9</v>
      </c>
      <c r="P13" s="800"/>
      <c r="Q13" s="1072"/>
      <c r="R13" s="1072"/>
      <c r="S13" s="1072"/>
      <c r="T13" s="1072"/>
      <c r="U13" s="1072"/>
    </row>
    <row r="14" spans="1:21">
      <c r="A14" s="1729" t="s">
        <v>119</v>
      </c>
      <c r="B14" s="2124"/>
      <c r="C14" s="1168">
        <v>3429.6</v>
      </c>
      <c r="D14" s="1168">
        <v>1642</v>
      </c>
      <c r="E14" s="1168">
        <v>1787.7</v>
      </c>
      <c r="F14" s="953">
        <v>14697</v>
      </c>
      <c r="G14" s="953">
        <v>28323</v>
      </c>
      <c r="H14" s="953">
        <v>32777</v>
      </c>
      <c r="I14" s="953">
        <v>83</v>
      </c>
      <c r="J14" s="953">
        <v>-4454</v>
      </c>
      <c r="K14" s="1175">
        <v>4.29</v>
      </c>
      <c r="L14" s="1175">
        <v>8.26</v>
      </c>
      <c r="M14" s="1175">
        <v>9.56</v>
      </c>
      <c r="N14" s="1175">
        <v>2.93</v>
      </c>
      <c r="O14" s="1176">
        <v>-1.3</v>
      </c>
      <c r="P14" s="800"/>
      <c r="Q14" s="1072"/>
      <c r="R14" s="1072"/>
      <c r="S14" s="1072"/>
      <c r="T14" s="1072"/>
      <c r="U14" s="1072"/>
    </row>
    <row r="15" spans="1:21">
      <c r="A15" s="1729" t="s">
        <v>120</v>
      </c>
      <c r="B15" s="2124"/>
      <c r="C15" s="1168">
        <v>5510.5</v>
      </c>
      <c r="D15" s="1168">
        <v>3562.3</v>
      </c>
      <c r="E15" s="1168">
        <v>1948.3</v>
      </c>
      <c r="F15" s="953">
        <v>22341</v>
      </c>
      <c r="G15" s="953">
        <v>44903</v>
      </c>
      <c r="H15" s="953">
        <v>57859</v>
      </c>
      <c r="I15" s="953">
        <v>154</v>
      </c>
      <c r="J15" s="953">
        <v>-12956</v>
      </c>
      <c r="K15" s="1175">
        <v>4.0599999999999996</v>
      </c>
      <c r="L15" s="1175">
        <v>8.15</v>
      </c>
      <c r="M15" s="1175">
        <v>10.5</v>
      </c>
      <c r="N15" s="1175">
        <v>3.43</v>
      </c>
      <c r="O15" s="1176">
        <v>-2.35</v>
      </c>
      <c r="P15" s="800"/>
      <c r="Q15" s="1072"/>
      <c r="R15" s="1072"/>
      <c r="S15" s="1072"/>
      <c r="T15" s="1072"/>
      <c r="U15" s="1072"/>
    </row>
    <row r="16" spans="1:21">
      <c r="A16" s="1729" t="s">
        <v>47</v>
      </c>
      <c r="B16" s="2124"/>
      <c r="C16" s="1168">
        <v>936.7</v>
      </c>
      <c r="D16" s="1168">
        <v>494</v>
      </c>
      <c r="E16" s="1168">
        <v>442.7</v>
      </c>
      <c r="F16" s="953">
        <v>3173</v>
      </c>
      <c r="G16" s="953">
        <v>6177</v>
      </c>
      <c r="H16" s="953">
        <v>10624</v>
      </c>
      <c r="I16" s="953">
        <v>17</v>
      </c>
      <c r="J16" s="953">
        <v>-4447</v>
      </c>
      <c r="K16" s="1175">
        <v>3.38</v>
      </c>
      <c r="L16" s="1175">
        <v>6.58</v>
      </c>
      <c r="M16" s="1175">
        <v>11.31</v>
      </c>
      <c r="N16" s="1175">
        <v>2.75</v>
      </c>
      <c r="O16" s="1176">
        <v>-4.7300000000000004</v>
      </c>
      <c r="P16" s="800"/>
      <c r="Q16" s="1072"/>
      <c r="R16" s="1072"/>
      <c r="S16" s="1072"/>
      <c r="T16" s="1072"/>
      <c r="U16" s="1072"/>
    </row>
    <row r="17" spans="1:21">
      <c r="A17" s="1729" t="s">
        <v>121</v>
      </c>
      <c r="B17" s="2124"/>
      <c r="C17" s="1168">
        <v>2071.6999999999998</v>
      </c>
      <c r="D17" s="1168">
        <v>849.2</v>
      </c>
      <c r="E17" s="1168">
        <v>1222.5</v>
      </c>
      <c r="F17" s="953">
        <v>7579</v>
      </c>
      <c r="G17" s="953">
        <v>14877</v>
      </c>
      <c r="H17" s="953">
        <v>19705</v>
      </c>
      <c r="I17" s="953">
        <v>72</v>
      </c>
      <c r="J17" s="739">
        <v>-4828</v>
      </c>
      <c r="K17" s="1175">
        <v>3.65</v>
      </c>
      <c r="L17" s="1175">
        <v>7.17</v>
      </c>
      <c r="M17" s="1175">
        <v>9.49</v>
      </c>
      <c r="N17" s="1175">
        <v>4.84</v>
      </c>
      <c r="O17" s="1176">
        <v>-2.33</v>
      </c>
      <c r="P17" s="800"/>
      <c r="Q17" s="1072"/>
      <c r="R17" s="1072"/>
      <c r="S17" s="1072"/>
      <c r="T17" s="1072"/>
      <c r="U17" s="1072"/>
    </row>
    <row r="18" spans="1:21">
      <c r="A18" s="1729" t="s">
        <v>122</v>
      </c>
      <c r="B18" s="2124"/>
      <c r="C18" s="1168">
        <v>1138.2</v>
      </c>
      <c r="D18" s="1168">
        <v>692.1</v>
      </c>
      <c r="E18" s="1168">
        <v>446.1</v>
      </c>
      <c r="F18" s="953">
        <v>4094</v>
      </c>
      <c r="G18" s="953">
        <v>8280</v>
      </c>
      <c r="H18" s="953">
        <v>12053</v>
      </c>
      <c r="I18" s="953">
        <v>38</v>
      </c>
      <c r="J18" s="953">
        <v>-3773</v>
      </c>
      <c r="K18" s="1175">
        <v>3.59</v>
      </c>
      <c r="L18" s="1175">
        <v>7.26</v>
      </c>
      <c r="M18" s="1175">
        <v>10.57</v>
      </c>
      <c r="N18" s="1175">
        <v>4.59</v>
      </c>
      <c r="O18" s="1176">
        <v>-3.31</v>
      </c>
      <c r="P18" s="800"/>
      <c r="Q18" s="1072"/>
      <c r="R18" s="1072"/>
      <c r="S18" s="1072"/>
      <c r="T18" s="1072"/>
      <c r="U18" s="1072"/>
    </row>
    <row r="19" spans="1:21">
      <c r="A19" s="1729" t="s">
        <v>49</v>
      </c>
      <c r="B19" s="2124"/>
      <c r="C19" s="1168">
        <v>2359.6</v>
      </c>
      <c r="D19" s="1168">
        <v>1470.5</v>
      </c>
      <c r="E19" s="1168">
        <v>889.1</v>
      </c>
      <c r="F19" s="953">
        <v>9783</v>
      </c>
      <c r="G19" s="953">
        <v>19126</v>
      </c>
      <c r="H19" s="953">
        <v>22945</v>
      </c>
      <c r="I19" s="953">
        <v>87</v>
      </c>
      <c r="J19" s="953">
        <v>-3819</v>
      </c>
      <c r="K19" s="1175">
        <v>4.1500000000000004</v>
      </c>
      <c r="L19" s="1175">
        <v>8.11</v>
      </c>
      <c r="M19" s="1175">
        <v>9.73</v>
      </c>
      <c r="N19" s="1175">
        <v>4.55</v>
      </c>
      <c r="O19" s="1176">
        <v>-1.62</v>
      </c>
      <c r="P19" s="800"/>
      <c r="Q19" s="1072"/>
      <c r="R19" s="1072"/>
      <c r="S19" s="1072"/>
      <c r="T19" s="1072"/>
      <c r="U19" s="1072"/>
    </row>
    <row r="20" spans="1:21">
      <c r="A20" s="1729" t="s">
        <v>50</v>
      </c>
      <c r="B20" s="2124"/>
      <c r="C20" s="1168">
        <v>4320.1000000000004</v>
      </c>
      <c r="D20" s="1168">
        <v>3274.1</v>
      </c>
      <c r="E20" s="1168">
        <v>1046</v>
      </c>
      <c r="F20" s="953">
        <v>16048</v>
      </c>
      <c r="G20" s="953">
        <v>27641</v>
      </c>
      <c r="H20" s="953">
        <v>51723</v>
      </c>
      <c r="I20" s="953">
        <v>120</v>
      </c>
      <c r="J20" s="953">
        <v>-24082</v>
      </c>
      <c r="K20" s="1175">
        <v>3.7</v>
      </c>
      <c r="L20" s="1175">
        <v>6.38</v>
      </c>
      <c r="M20" s="1175">
        <v>11.94</v>
      </c>
      <c r="N20" s="1175">
        <v>4.34</v>
      </c>
      <c r="O20" s="1176">
        <v>-5.56</v>
      </c>
      <c r="P20" s="800"/>
      <c r="Q20" s="1072"/>
      <c r="R20" s="1072"/>
      <c r="S20" s="1072"/>
      <c r="T20" s="1072"/>
      <c r="U20" s="1072"/>
    </row>
    <row r="21" spans="1:21">
      <c r="A21" s="1729" t="s">
        <v>48</v>
      </c>
      <c r="B21" s="2124"/>
      <c r="C21" s="1168">
        <v>1168.5</v>
      </c>
      <c r="D21" s="1168">
        <v>526.5</v>
      </c>
      <c r="E21" s="1168">
        <v>642</v>
      </c>
      <c r="F21" s="953">
        <v>3929</v>
      </c>
      <c r="G21" s="953">
        <v>7238</v>
      </c>
      <c r="H21" s="953">
        <v>14384</v>
      </c>
      <c r="I21" s="953">
        <v>27</v>
      </c>
      <c r="J21" s="953">
        <v>-7146</v>
      </c>
      <c r="K21" s="1175">
        <v>3.35</v>
      </c>
      <c r="L21" s="1175">
        <v>6.17</v>
      </c>
      <c r="M21" s="1175">
        <v>12.26</v>
      </c>
      <c r="N21" s="1175">
        <v>3.73</v>
      </c>
      <c r="O21" s="1176">
        <v>-6.09</v>
      </c>
      <c r="P21" s="800"/>
      <c r="Q21" s="1072"/>
      <c r="R21" s="1072"/>
      <c r="S21" s="1072"/>
      <c r="T21" s="1072"/>
      <c r="U21" s="1072"/>
    </row>
    <row r="22" spans="1:21">
      <c r="A22" s="1958" t="s">
        <v>921</v>
      </c>
      <c r="B22" s="2124"/>
      <c r="C22" s="1168">
        <v>1357.9</v>
      </c>
      <c r="D22" s="1168">
        <v>799.8</v>
      </c>
      <c r="E22" s="1168">
        <v>558.1</v>
      </c>
      <c r="F22" s="953">
        <v>4836</v>
      </c>
      <c r="G22" s="953">
        <v>8487</v>
      </c>
      <c r="H22" s="953">
        <v>14594</v>
      </c>
      <c r="I22" s="953">
        <v>33</v>
      </c>
      <c r="J22" s="953">
        <v>-6107</v>
      </c>
      <c r="K22" s="1175">
        <v>3.55</v>
      </c>
      <c r="L22" s="1175">
        <v>6.23</v>
      </c>
      <c r="M22" s="1175">
        <v>10.71</v>
      </c>
      <c r="N22" s="1175">
        <v>3.89</v>
      </c>
      <c r="O22" s="1176">
        <v>-4.4800000000000004</v>
      </c>
      <c r="P22" s="800"/>
      <c r="Q22" s="1072"/>
      <c r="R22" s="1072"/>
      <c r="S22" s="1072"/>
      <c r="T22" s="1072"/>
      <c r="U22" s="1072"/>
    </row>
    <row r="23" spans="1:21">
      <c r="A23" s="1729" t="s">
        <v>123</v>
      </c>
      <c r="B23" s="2124"/>
      <c r="C23" s="1168">
        <v>3488</v>
      </c>
      <c r="D23" s="1168">
        <v>1849.6</v>
      </c>
      <c r="E23" s="1168">
        <v>1638.3</v>
      </c>
      <c r="F23" s="953">
        <v>13982</v>
      </c>
      <c r="G23" s="953">
        <v>27532</v>
      </c>
      <c r="H23" s="953">
        <v>35134</v>
      </c>
      <c r="I23" s="953">
        <v>112</v>
      </c>
      <c r="J23" s="953">
        <v>-7602</v>
      </c>
      <c r="K23" s="1175">
        <v>4.01</v>
      </c>
      <c r="L23" s="1175">
        <v>7.89</v>
      </c>
      <c r="M23" s="1175">
        <v>10.07</v>
      </c>
      <c r="N23" s="1175">
        <v>4.07</v>
      </c>
      <c r="O23" s="1176">
        <v>-2.1800000000000002</v>
      </c>
      <c r="P23" s="800"/>
      <c r="Q23" s="1072"/>
      <c r="R23" s="1072"/>
      <c r="S23" s="1072"/>
      <c r="T23" s="1072"/>
      <c r="U23" s="1072"/>
    </row>
    <row r="24" spans="1:21">
      <c r="A24" s="1729" t="s">
        <v>51</v>
      </c>
      <c r="B24" s="2124"/>
      <c r="C24" s="1168">
        <v>1631.8</v>
      </c>
      <c r="D24" s="1168">
        <v>1110.4000000000001</v>
      </c>
      <c r="E24" s="1168">
        <v>521.4</v>
      </c>
      <c r="F24" s="953">
        <v>6212</v>
      </c>
      <c r="G24" s="953">
        <v>10447</v>
      </c>
      <c r="H24" s="953">
        <v>18696</v>
      </c>
      <c r="I24" s="953">
        <v>36</v>
      </c>
      <c r="J24" s="953">
        <v>-8249</v>
      </c>
      <c r="K24" s="1175">
        <v>3.8</v>
      </c>
      <c r="L24" s="1175">
        <v>6.38</v>
      </c>
      <c r="M24" s="1175">
        <v>11.43</v>
      </c>
      <c r="N24" s="1175">
        <v>3.45</v>
      </c>
      <c r="O24" s="1176">
        <v>-5.04</v>
      </c>
      <c r="P24" s="800"/>
      <c r="Q24" s="1072"/>
      <c r="R24" s="1072"/>
      <c r="S24" s="1072"/>
      <c r="T24" s="1072"/>
      <c r="U24" s="1072"/>
    </row>
    <row r="25" spans="1:21" s="801" customFormat="1" ht="18.75" customHeight="1">
      <c r="A25" s="408" t="s">
        <v>1187</v>
      </c>
      <c r="B25" s="408"/>
      <c r="C25" s="408"/>
      <c r="D25" s="408"/>
      <c r="E25" s="408"/>
      <c r="F25" s="408"/>
      <c r="G25" s="408"/>
      <c r="H25" s="408"/>
      <c r="I25" s="408"/>
      <c r="J25" s="408"/>
      <c r="K25" s="408"/>
      <c r="L25" s="408"/>
      <c r="M25" s="408"/>
      <c r="N25" s="408"/>
    </row>
    <row r="26" spans="1:21" s="801" customFormat="1" ht="10.5" customHeight="1">
      <c r="A26" s="1399" t="s">
        <v>1188</v>
      </c>
      <c r="B26" s="404"/>
      <c r="C26" s="404"/>
      <c r="D26" s="404"/>
      <c r="E26" s="404"/>
      <c r="F26" s="404"/>
      <c r="G26" s="404"/>
      <c r="H26" s="404"/>
      <c r="I26" s="404"/>
      <c r="J26" s="404"/>
      <c r="K26" s="404"/>
      <c r="L26" s="408"/>
      <c r="M26" s="408"/>
      <c r="N26" s="408"/>
    </row>
  </sheetData>
  <mergeCells count="37">
    <mergeCell ref="D4:D5"/>
    <mergeCell ref="G4:G5"/>
    <mergeCell ref="E4:E5"/>
    <mergeCell ref="L4:L5"/>
    <mergeCell ref="H4:H5"/>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A9:B9"/>
    <mergeCell ref="A10:B10"/>
    <mergeCell ref="A11:B11"/>
    <mergeCell ref="A12:B12"/>
    <mergeCell ref="A13:B13"/>
    <mergeCell ref="A14:B14"/>
    <mergeCell ref="A15:B15"/>
    <mergeCell ref="A16:B16"/>
    <mergeCell ref="A22:B22"/>
    <mergeCell ref="A23:B23"/>
    <mergeCell ref="A24:B24"/>
    <mergeCell ref="A17:B17"/>
    <mergeCell ref="A18:B18"/>
    <mergeCell ref="A19:B19"/>
    <mergeCell ref="A20:B20"/>
    <mergeCell ref="A21:B21"/>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heetViews>
  <sheetFormatPr defaultColWidth="9" defaultRowHeight="12"/>
  <cols>
    <col min="1" max="1" width="8.125" style="58" customWidth="1"/>
    <col min="2" max="2" width="12.125" style="58" customWidth="1"/>
    <col min="3" max="9" width="14.625" style="58" customWidth="1"/>
    <col min="10" max="16384" width="9" style="58"/>
  </cols>
  <sheetData>
    <row r="1" spans="1:9" ht="14.85" customHeight="1">
      <c r="A1" s="643" t="s">
        <v>191</v>
      </c>
      <c r="B1" s="448" t="s">
        <v>239</v>
      </c>
      <c r="C1" s="439"/>
      <c r="H1" s="1400" t="s">
        <v>0</v>
      </c>
      <c r="I1" s="1400"/>
    </row>
    <row r="2" spans="1:9" ht="15" customHeight="1">
      <c r="A2" s="471"/>
      <c r="B2" s="148" t="s">
        <v>238</v>
      </c>
      <c r="C2" s="439"/>
      <c r="H2" s="1400" t="s">
        <v>1</v>
      </c>
      <c r="I2" s="1400"/>
    </row>
    <row r="3" spans="1:9" ht="69.75" customHeight="1">
      <c r="A3" s="2146" t="s">
        <v>618</v>
      </c>
      <c r="B3" s="2147"/>
      <c r="C3" s="1593" t="s">
        <v>1293</v>
      </c>
      <c r="D3" s="2150"/>
      <c r="E3" s="2150"/>
      <c r="F3" s="1588" t="s">
        <v>1295</v>
      </c>
      <c r="G3" s="1593" t="s">
        <v>1296</v>
      </c>
      <c r="H3" s="1593" t="s">
        <v>1297</v>
      </c>
      <c r="I3" s="2150"/>
    </row>
    <row r="4" spans="1:9" ht="131.25" customHeight="1">
      <c r="A4" s="1425"/>
      <c r="B4" s="1750"/>
      <c r="C4" s="2105" t="s">
        <v>627</v>
      </c>
      <c r="D4" s="1749"/>
      <c r="E4" s="2011" t="s">
        <v>743</v>
      </c>
      <c r="F4" s="2060"/>
      <c r="G4" s="2056"/>
      <c r="H4" s="567" t="s">
        <v>628</v>
      </c>
      <c r="I4" s="802" t="s">
        <v>840</v>
      </c>
    </row>
    <row r="5" spans="1:9" ht="34.5" customHeight="1">
      <c r="A5" s="1410"/>
      <c r="B5" s="2132"/>
      <c r="C5" s="160" t="s">
        <v>311</v>
      </c>
      <c r="D5" s="140" t="s">
        <v>1294</v>
      </c>
      <c r="E5" s="1419"/>
      <c r="F5" s="2060"/>
      <c r="G5" s="2056"/>
      <c r="H5" s="2097" t="s">
        <v>311</v>
      </c>
      <c r="I5" s="2151"/>
    </row>
    <row r="6" spans="1:9" ht="21.75" customHeight="1">
      <c r="A6" s="1727" t="s">
        <v>46</v>
      </c>
      <c r="B6" s="2148"/>
      <c r="C6" s="322">
        <v>822.2</v>
      </c>
      <c r="D6" s="323">
        <v>104.3</v>
      </c>
      <c r="E6" s="324">
        <v>5.3</v>
      </c>
      <c r="F6" s="325">
        <v>85</v>
      </c>
      <c r="G6" s="326">
        <v>16</v>
      </c>
      <c r="H6" s="327">
        <v>98.6</v>
      </c>
      <c r="I6" s="328">
        <v>121.6</v>
      </c>
    </row>
    <row r="7" spans="1:9" ht="14.85" customHeight="1">
      <c r="A7" s="1717" t="s">
        <v>43</v>
      </c>
      <c r="B7" s="2149"/>
      <c r="C7" s="302"/>
      <c r="D7" s="302"/>
      <c r="E7" s="302"/>
      <c r="F7" s="302"/>
      <c r="G7" s="302"/>
      <c r="H7" s="302"/>
      <c r="I7" s="61"/>
    </row>
    <row r="8" spans="1:9" ht="14.85" customHeight="1">
      <c r="A8" s="1729" t="s">
        <v>45</v>
      </c>
      <c r="B8" s="2124"/>
      <c r="C8" s="329">
        <v>57</v>
      </c>
      <c r="D8" s="330">
        <v>107.7</v>
      </c>
      <c r="E8" s="331">
        <v>4.7</v>
      </c>
      <c r="F8" s="34">
        <v>84.4</v>
      </c>
      <c r="G8" s="332">
        <v>14</v>
      </c>
      <c r="H8" s="333">
        <v>7.4</v>
      </c>
      <c r="I8" s="333">
        <v>8.3000000000000007</v>
      </c>
    </row>
    <row r="9" spans="1:9" ht="14.85" customHeight="1">
      <c r="A9" s="1727" t="s">
        <v>920</v>
      </c>
      <c r="B9" s="2125"/>
      <c r="C9" s="334">
        <v>56.2</v>
      </c>
      <c r="D9" s="335">
        <v>103.4</v>
      </c>
      <c r="E9" s="336">
        <v>7.3</v>
      </c>
      <c r="F9" s="336">
        <v>83</v>
      </c>
      <c r="G9" s="337">
        <v>23</v>
      </c>
      <c r="H9" s="338">
        <v>6.3</v>
      </c>
      <c r="I9" s="339">
        <v>8</v>
      </c>
    </row>
    <row r="10" spans="1:9" ht="14.85" customHeight="1">
      <c r="A10" s="1729" t="s">
        <v>117</v>
      </c>
      <c r="B10" s="2124"/>
      <c r="C10" s="340">
        <v>58.4</v>
      </c>
      <c r="D10" s="340">
        <v>101.7</v>
      </c>
      <c r="E10" s="340">
        <v>7.6</v>
      </c>
      <c r="F10" s="340">
        <v>88.6</v>
      </c>
      <c r="G10" s="341">
        <v>27</v>
      </c>
      <c r="H10" s="342">
        <v>6.1</v>
      </c>
      <c r="I10" s="343">
        <v>8</v>
      </c>
    </row>
    <row r="11" spans="1:9" ht="14.85" customHeight="1">
      <c r="A11" s="1729" t="s">
        <v>118</v>
      </c>
      <c r="B11" s="2124"/>
      <c r="C11" s="340">
        <v>16.600000000000001</v>
      </c>
      <c r="D11" s="340">
        <v>107.6</v>
      </c>
      <c r="E11" s="340">
        <v>4.5999999999999996</v>
      </c>
      <c r="F11" s="340">
        <v>83.4</v>
      </c>
      <c r="G11" s="341">
        <v>12</v>
      </c>
      <c r="H11" s="342">
        <v>2.8</v>
      </c>
      <c r="I11" s="343">
        <v>3.2</v>
      </c>
    </row>
    <row r="12" spans="1:9" ht="14.85" customHeight="1">
      <c r="A12" s="1729" t="s">
        <v>44</v>
      </c>
      <c r="B12" s="2124"/>
      <c r="C12" s="344">
        <v>55.8</v>
      </c>
      <c r="D12" s="344">
        <v>105</v>
      </c>
      <c r="E12" s="344">
        <v>5.6</v>
      </c>
      <c r="F12" s="344">
        <v>86.2</v>
      </c>
      <c r="G12" s="345">
        <v>16</v>
      </c>
      <c r="H12" s="346">
        <v>6.4</v>
      </c>
      <c r="I12" s="333">
        <v>7.6</v>
      </c>
    </row>
    <row r="13" spans="1:9" ht="14.85" customHeight="1">
      <c r="A13" s="1729" t="s">
        <v>119</v>
      </c>
      <c r="B13" s="2124"/>
      <c r="C13" s="344">
        <v>64.5</v>
      </c>
      <c r="D13" s="344">
        <v>105.8</v>
      </c>
      <c r="E13" s="344">
        <v>4.4000000000000004</v>
      </c>
      <c r="F13" s="344">
        <v>85.8</v>
      </c>
      <c r="G13" s="345">
        <v>14</v>
      </c>
      <c r="H13" s="346">
        <v>8</v>
      </c>
      <c r="I13" s="333">
        <v>9.4</v>
      </c>
    </row>
    <row r="14" spans="1:9" ht="14.85" customHeight="1">
      <c r="A14" s="1729" t="s">
        <v>120</v>
      </c>
      <c r="B14" s="2124"/>
      <c r="C14" s="344">
        <v>114.8</v>
      </c>
      <c r="D14" s="344">
        <v>103.8</v>
      </c>
      <c r="E14" s="344">
        <v>4.2</v>
      </c>
      <c r="F14" s="344">
        <v>85.1</v>
      </c>
      <c r="G14" s="345">
        <v>19</v>
      </c>
      <c r="H14" s="346">
        <v>12.4</v>
      </c>
      <c r="I14" s="333">
        <v>15.3</v>
      </c>
    </row>
    <row r="15" spans="1:9" ht="14.85" customHeight="1">
      <c r="A15" s="1729" t="s">
        <v>47</v>
      </c>
      <c r="B15" s="2124"/>
      <c r="C15" s="344">
        <v>20.399999999999999</v>
      </c>
      <c r="D15" s="344">
        <v>100.3</v>
      </c>
      <c r="E15" s="344">
        <v>5.9</v>
      </c>
      <c r="F15" s="344">
        <v>86.3</v>
      </c>
      <c r="G15" s="345">
        <v>7</v>
      </c>
      <c r="H15" s="346">
        <v>2.2999999999999998</v>
      </c>
      <c r="I15" s="333">
        <v>3.1</v>
      </c>
    </row>
    <row r="16" spans="1:9" ht="14.85" customHeight="1">
      <c r="A16" s="1729" t="s">
        <v>121</v>
      </c>
      <c r="B16" s="2124"/>
      <c r="C16" s="344">
        <v>68.400000000000006</v>
      </c>
      <c r="D16" s="344">
        <v>101.1</v>
      </c>
      <c r="E16" s="344">
        <v>8.6999999999999993</v>
      </c>
      <c r="F16" s="344">
        <v>84.7</v>
      </c>
      <c r="G16" s="345">
        <v>38</v>
      </c>
      <c r="H16" s="346">
        <v>6.7</v>
      </c>
      <c r="I16" s="333">
        <v>9</v>
      </c>
    </row>
    <row r="17" spans="1:9" ht="14.85" customHeight="1">
      <c r="A17" s="1729" t="s">
        <v>122</v>
      </c>
      <c r="B17" s="2124"/>
      <c r="C17" s="344">
        <v>31.4</v>
      </c>
      <c r="D17" s="344">
        <v>101.2</v>
      </c>
      <c r="E17" s="344">
        <v>7</v>
      </c>
      <c r="F17" s="344">
        <v>86.9</v>
      </c>
      <c r="G17" s="345">
        <v>37</v>
      </c>
      <c r="H17" s="346">
        <v>3</v>
      </c>
      <c r="I17" s="333">
        <v>4</v>
      </c>
    </row>
    <row r="18" spans="1:9" ht="14.85" customHeight="1">
      <c r="A18" s="1729" t="s">
        <v>49</v>
      </c>
      <c r="B18" s="2124"/>
      <c r="C18" s="344">
        <v>45.8</v>
      </c>
      <c r="D18" s="344">
        <v>107</v>
      </c>
      <c r="E18" s="344">
        <v>4.9000000000000004</v>
      </c>
      <c r="F18" s="344">
        <v>83.7</v>
      </c>
      <c r="G18" s="345">
        <v>13</v>
      </c>
      <c r="H18" s="346">
        <v>6.4</v>
      </c>
      <c r="I18" s="333">
        <v>7.1</v>
      </c>
    </row>
    <row r="19" spans="1:9" ht="14.85" customHeight="1">
      <c r="A19" s="1729" t="s">
        <v>50</v>
      </c>
      <c r="B19" s="2124"/>
      <c r="C19" s="344">
        <v>67</v>
      </c>
      <c r="D19" s="344">
        <v>107.3</v>
      </c>
      <c r="E19" s="344">
        <v>3.8</v>
      </c>
      <c r="F19" s="344">
        <v>86.1</v>
      </c>
      <c r="G19" s="345">
        <v>10</v>
      </c>
      <c r="H19" s="346">
        <v>9.5</v>
      </c>
      <c r="I19" s="333">
        <v>10.9</v>
      </c>
    </row>
    <row r="20" spans="1:9" ht="14.85" customHeight="1">
      <c r="A20" s="1729" t="s">
        <v>48</v>
      </c>
      <c r="B20" s="2124"/>
      <c r="C20" s="344">
        <v>33.6</v>
      </c>
      <c r="D20" s="344">
        <v>99.6</v>
      </c>
      <c r="E20" s="344">
        <v>7.7</v>
      </c>
      <c r="F20" s="344">
        <v>83.7</v>
      </c>
      <c r="G20" s="345">
        <v>23</v>
      </c>
      <c r="H20" s="346">
        <v>3.9</v>
      </c>
      <c r="I20" s="333">
        <v>5.8</v>
      </c>
    </row>
    <row r="21" spans="1:9" ht="14.85" customHeight="1">
      <c r="A21" s="1958" t="s">
        <v>921</v>
      </c>
      <c r="B21" s="2124"/>
      <c r="C21" s="344">
        <v>40.6</v>
      </c>
      <c r="D21" s="344">
        <v>103.3</v>
      </c>
      <c r="E21" s="344">
        <v>8.5</v>
      </c>
      <c r="F21" s="344">
        <v>81.099999999999994</v>
      </c>
      <c r="G21" s="345">
        <v>16</v>
      </c>
      <c r="H21" s="346">
        <v>4.9000000000000004</v>
      </c>
      <c r="I21" s="333">
        <v>6.6</v>
      </c>
    </row>
    <row r="22" spans="1:9" s="703" customFormat="1" ht="14.85" customHeight="1">
      <c r="A22" s="1729" t="s">
        <v>123</v>
      </c>
      <c r="B22" s="2145"/>
      <c r="C22" s="344">
        <v>50.2</v>
      </c>
      <c r="D22" s="344">
        <v>108</v>
      </c>
      <c r="E22" s="344">
        <v>3.2</v>
      </c>
      <c r="F22" s="344">
        <v>83.2</v>
      </c>
      <c r="G22" s="345">
        <v>14</v>
      </c>
      <c r="H22" s="346">
        <v>7.5</v>
      </c>
      <c r="I22" s="333">
        <v>9.1</v>
      </c>
    </row>
    <row r="23" spans="1:9" ht="14.85" customHeight="1">
      <c r="A23" s="1729" t="s">
        <v>51</v>
      </c>
      <c r="B23" s="2145"/>
      <c r="C23" s="344">
        <v>41.5</v>
      </c>
      <c r="D23" s="344">
        <v>104.5</v>
      </c>
      <c r="E23" s="14">
        <v>7</v>
      </c>
      <c r="F23" s="14">
        <v>85.5</v>
      </c>
      <c r="G23" s="347">
        <v>16</v>
      </c>
      <c r="H23" s="348">
        <v>4.9000000000000004</v>
      </c>
      <c r="I23" s="333">
        <v>6.3</v>
      </c>
    </row>
    <row r="24" spans="1:9" s="31" customFormat="1" ht="22.5" customHeight="1">
      <c r="A24" s="1143" t="s">
        <v>1189</v>
      </c>
      <c r="B24" s="803"/>
      <c r="C24" s="486"/>
      <c r="D24" s="486"/>
      <c r="E24" s="486"/>
      <c r="F24" s="486"/>
      <c r="G24" s="486"/>
      <c r="H24" s="486"/>
      <c r="I24" s="486"/>
    </row>
    <row r="25" spans="1:9" s="31" customFormat="1" ht="10.5" customHeight="1">
      <c r="A25" s="804" t="s">
        <v>1190</v>
      </c>
      <c r="B25" s="803"/>
      <c r="C25" s="486"/>
      <c r="D25" s="486"/>
      <c r="E25" s="486"/>
      <c r="F25" s="486"/>
      <c r="G25" s="486"/>
      <c r="H25" s="486"/>
      <c r="I25" s="486"/>
    </row>
  </sheetData>
  <mergeCells count="28">
    <mergeCell ref="A8:B8"/>
    <mergeCell ref="A9:B9"/>
    <mergeCell ref="A10:B10"/>
    <mergeCell ref="H1:I1"/>
    <mergeCell ref="H2:I2"/>
    <mergeCell ref="H3:I3"/>
    <mergeCell ref="G3:G5"/>
    <mergeCell ref="C4:D4"/>
    <mergeCell ref="H5:I5"/>
    <mergeCell ref="C3:E3"/>
    <mergeCell ref="E4:E5"/>
    <mergeCell ref="F3:F5"/>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heetViews>
  <sheetFormatPr defaultColWidth="9" defaultRowHeight="12"/>
  <cols>
    <col min="1" max="1" width="8.125" style="58" customWidth="1"/>
    <col min="2" max="2" width="12.125" style="58" customWidth="1"/>
    <col min="3" max="10" width="12.625" style="58" customWidth="1"/>
    <col min="11" max="16384" width="9" style="58"/>
  </cols>
  <sheetData>
    <row r="1" spans="1:10" ht="14.85" customHeight="1">
      <c r="A1" s="643" t="s">
        <v>191</v>
      </c>
      <c r="B1" s="448" t="s">
        <v>239</v>
      </c>
      <c r="C1" s="90"/>
      <c r="D1" s="90"/>
      <c r="E1" s="90"/>
      <c r="F1" s="439"/>
      <c r="I1" s="1400" t="s">
        <v>0</v>
      </c>
      <c r="J1" s="1400"/>
    </row>
    <row r="2" spans="1:10" ht="14.85" customHeight="1">
      <c r="A2" s="471"/>
      <c r="B2" s="148" t="s">
        <v>240</v>
      </c>
      <c r="C2" s="446"/>
      <c r="D2" s="446"/>
      <c r="E2" s="446"/>
      <c r="F2" s="439"/>
      <c r="I2" s="1400" t="s">
        <v>1</v>
      </c>
      <c r="J2" s="1400"/>
    </row>
    <row r="3" spans="1:10" ht="33" customHeight="1">
      <c r="A3" s="2155" t="s">
        <v>618</v>
      </c>
      <c r="B3" s="2156"/>
      <c r="C3" s="2160" t="s">
        <v>1298</v>
      </c>
      <c r="D3" s="2155"/>
      <c r="E3" s="2155"/>
      <c r="F3" s="2155"/>
      <c r="G3" s="2155"/>
      <c r="H3" s="2155"/>
      <c r="I3" s="2155"/>
      <c r="J3" s="2155"/>
    </row>
    <row r="4" spans="1:10" ht="34.5" customHeight="1">
      <c r="A4" s="1419"/>
      <c r="B4" s="2157"/>
      <c r="C4" s="2161" t="s">
        <v>879</v>
      </c>
      <c r="D4" s="2162"/>
      <c r="E4" s="2161" t="s">
        <v>881</v>
      </c>
      <c r="F4" s="2162"/>
      <c r="G4" s="2161" t="s">
        <v>880</v>
      </c>
      <c r="H4" s="2162"/>
      <c r="I4" s="2161" t="s">
        <v>882</v>
      </c>
      <c r="J4" s="2163"/>
    </row>
    <row r="5" spans="1:10" ht="33" customHeight="1">
      <c r="A5" s="1407"/>
      <c r="B5" s="2158"/>
      <c r="C5" s="426" t="s">
        <v>945</v>
      </c>
      <c r="D5" s="264" t="s">
        <v>1299</v>
      </c>
      <c r="E5" s="426" t="s">
        <v>946</v>
      </c>
      <c r="F5" s="264" t="s">
        <v>1299</v>
      </c>
      <c r="G5" s="426" t="s">
        <v>946</v>
      </c>
      <c r="H5" s="264" t="s">
        <v>1299</v>
      </c>
      <c r="I5" s="426" t="s">
        <v>946</v>
      </c>
      <c r="J5" s="240" t="s">
        <v>1299</v>
      </c>
    </row>
    <row r="6" spans="1:10" s="384" customFormat="1" ht="20.25" customHeight="1">
      <c r="A6" s="1727" t="s">
        <v>46</v>
      </c>
      <c r="B6" s="2164"/>
      <c r="C6" s="350">
        <v>105.34</v>
      </c>
      <c r="D6" s="386">
        <v>68.400000000000006</v>
      </c>
      <c r="E6" s="252">
        <v>82.45</v>
      </c>
      <c r="F6" s="387">
        <v>66.8</v>
      </c>
      <c r="G6" s="351">
        <v>101.71</v>
      </c>
      <c r="H6" s="386">
        <v>70.400000000000006</v>
      </c>
      <c r="I6" s="252">
        <v>234.1</v>
      </c>
      <c r="J6" s="387">
        <v>131.69999999999999</v>
      </c>
    </row>
    <row r="7" spans="1:10" ht="13.5" customHeight="1">
      <c r="A7" s="1717" t="s">
        <v>43</v>
      </c>
      <c r="B7" s="2154"/>
      <c r="C7" s="352"/>
      <c r="D7" s="353"/>
      <c r="E7" s="249"/>
      <c r="F7" s="388"/>
      <c r="G7" s="352"/>
      <c r="H7" s="273"/>
      <c r="I7" s="249"/>
      <c r="J7" s="388"/>
    </row>
    <row r="8" spans="1:10" ht="14.85" customHeight="1">
      <c r="A8" s="1958" t="s">
        <v>45</v>
      </c>
      <c r="B8" s="2152"/>
      <c r="C8" s="251">
        <v>127.5</v>
      </c>
      <c r="D8" s="292">
        <v>70.8</v>
      </c>
      <c r="E8" s="251" t="s">
        <v>85</v>
      </c>
      <c r="F8" s="253" t="s">
        <v>84</v>
      </c>
      <c r="G8" s="251">
        <v>120</v>
      </c>
      <c r="H8" s="246" t="s">
        <v>84</v>
      </c>
      <c r="I8" s="354">
        <v>264.24</v>
      </c>
      <c r="J8" s="914">
        <v>112.4</v>
      </c>
    </row>
    <row r="9" spans="1:10" s="384" customFormat="1" ht="14.85" customHeight="1">
      <c r="A9" s="1727" t="s">
        <v>920</v>
      </c>
      <c r="B9" s="2159"/>
      <c r="C9" s="253">
        <v>98.16</v>
      </c>
      <c r="D9" s="250">
        <v>65</v>
      </c>
      <c r="E9" s="253">
        <v>81.67</v>
      </c>
      <c r="F9" s="250">
        <v>81.7</v>
      </c>
      <c r="G9" s="247">
        <v>94.53</v>
      </c>
      <c r="H9" s="246">
        <v>68.7</v>
      </c>
      <c r="I9" s="355">
        <v>259.72000000000003</v>
      </c>
      <c r="J9" s="254">
        <v>138.69999999999999</v>
      </c>
    </row>
    <row r="10" spans="1:10" ht="14.85" customHeight="1">
      <c r="A10" s="1958" t="s">
        <v>117</v>
      </c>
      <c r="B10" s="2152"/>
      <c r="C10" s="251">
        <v>101.63</v>
      </c>
      <c r="D10" s="798">
        <v>68.7</v>
      </c>
      <c r="E10" s="251">
        <v>76</v>
      </c>
      <c r="F10" s="798">
        <v>64.400000000000006</v>
      </c>
      <c r="G10" s="244">
        <v>100.75</v>
      </c>
      <c r="H10" s="243">
        <v>72.400000000000006</v>
      </c>
      <c r="I10" s="354">
        <v>203.62</v>
      </c>
      <c r="J10" s="914">
        <v>135.69999999999999</v>
      </c>
    </row>
    <row r="11" spans="1:10" ht="14.85" customHeight="1">
      <c r="A11" s="1958" t="s">
        <v>118</v>
      </c>
      <c r="B11" s="2152"/>
      <c r="C11" s="251">
        <v>93.89</v>
      </c>
      <c r="D11" s="798">
        <v>53.1</v>
      </c>
      <c r="E11" s="251">
        <v>66.67</v>
      </c>
      <c r="F11" s="798">
        <v>48.6</v>
      </c>
      <c r="G11" s="244">
        <v>103.67</v>
      </c>
      <c r="H11" s="243">
        <v>70</v>
      </c>
      <c r="I11" s="354">
        <v>273.33</v>
      </c>
      <c r="J11" s="914">
        <v>116.1</v>
      </c>
    </row>
    <row r="12" spans="1:10" ht="14.85" customHeight="1">
      <c r="A12" s="1958" t="s">
        <v>44</v>
      </c>
      <c r="B12" s="2152"/>
      <c r="C12" s="251">
        <v>102.09</v>
      </c>
      <c r="D12" s="798">
        <v>67.7</v>
      </c>
      <c r="E12" s="251">
        <v>76</v>
      </c>
      <c r="F12" s="798">
        <v>64.900000000000006</v>
      </c>
      <c r="G12" s="244">
        <v>96.62</v>
      </c>
      <c r="H12" s="243">
        <v>67.599999999999994</v>
      </c>
      <c r="I12" s="354">
        <v>215.25</v>
      </c>
      <c r="J12" s="914">
        <v>132.9</v>
      </c>
    </row>
    <row r="13" spans="1:10" ht="14.85" customHeight="1">
      <c r="A13" s="1958" t="s">
        <v>119</v>
      </c>
      <c r="B13" s="2152"/>
      <c r="C13" s="251">
        <v>102.56</v>
      </c>
      <c r="D13" s="798">
        <v>66.099999999999994</v>
      </c>
      <c r="E13" s="251">
        <v>102.17</v>
      </c>
      <c r="F13" s="798">
        <v>69.2</v>
      </c>
      <c r="G13" s="244">
        <v>103.31</v>
      </c>
      <c r="H13" s="243">
        <v>69.7</v>
      </c>
      <c r="I13" s="354">
        <v>193.22</v>
      </c>
      <c r="J13" s="914">
        <v>120</v>
      </c>
    </row>
    <row r="14" spans="1:10" ht="14.85" customHeight="1">
      <c r="A14" s="1958" t="s">
        <v>120</v>
      </c>
      <c r="B14" s="2152"/>
      <c r="C14" s="251">
        <v>103.92</v>
      </c>
      <c r="D14" s="798">
        <v>68.2</v>
      </c>
      <c r="E14" s="251">
        <v>73.28</v>
      </c>
      <c r="F14" s="798">
        <v>63</v>
      </c>
      <c r="G14" s="244">
        <v>101.44</v>
      </c>
      <c r="H14" s="243">
        <v>70.900000000000006</v>
      </c>
      <c r="I14" s="354">
        <v>237.88</v>
      </c>
      <c r="J14" s="914">
        <v>143.5</v>
      </c>
    </row>
    <row r="15" spans="1:10" ht="14.85" customHeight="1">
      <c r="A15" s="1958" t="s">
        <v>47</v>
      </c>
      <c r="B15" s="2152"/>
      <c r="C15" s="251">
        <v>146.66999999999999</v>
      </c>
      <c r="D15" s="798">
        <v>85</v>
      </c>
      <c r="E15" s="251" t="s">
        <v>85</v>
      </c>
      <c r="F15" s="250" t="s">
        <v>84</v>
      </c>
      <c r="G15" s="251">
        <v>106.67</v>
      </c>
      <c r="H15" s="251">
        <v>74.400000000000006</v>
      </c>
      <c r="I15" s="354">
        <v>275.11</v>
      </c>
      <c r="J15" s="914">
        <v>134.19999999999999</v>
      </c>
    </row>
    <row r="16" spans="1:10" ht="14.85" customHeight="1">
      <c r="A16" s="1958" t="s">
        <v>121</v>
      </c>
      <c r="B16" s="2152"/>
      <c r="C16" s="251">
        <v>111.61</v>
      </c>
      <c r="D16" s="798">
        <v>72.3</v>
      </c>
      <c r="E16" s="251">
        <v>89.38</v>
      </c>
      <c r="F16" s="798">
        <v>61.3</v>
      </c>
      <c r="G16" s="244">
        <v>100.23</v>
      </c>
      <c r="H16" s="243">
        <v>67.7</v>
      </c>
      <c r="I16" s="354">
        <v>230.36</v>
      </c>
      <c r="J16" s="914">
        <v>133.6</v>
      </c>
    </row>
    <row r="17" spans="1:12" ht="14.85" customHeight="1">
      <c r="A17" s="1958" t="s">
        <v>122</v>
      </c>
      <c r="B17" s="2152"/>
      <c r="C17" s="251">
        <v>100.14</v>
      </c>
      <c r="D17" s="798">
        <v>65.099999999999994</v>
      </c>
      <c r="E17" s="251">
        <v>75.569999999999993</v>
      </c>
      <c r="F17" s="798">
        <v>62.8</v>
      </c>
      <c r="G17" s="244">
        <v>105.77</v>
      </c>
      <c r="H17" s="243">
        <v>72.3</v>
      </c>
      <c r="I17" s="354">
        <v>251.33</v>
      </c>
      <c r="J17" s="914">
        <v>147.5</v>
      </c>
    </row>
    <row r="18" spans="1:12" ht="14.85" customHeight="1">
      <c r="A18" s="1958" t="s">
        <v>49</v>
      </c>
      <c r="B18" s="2152"/>
      <c r="C18" s="251">
        <v>144.29</v>
      </c>
      <c r="D18" s="798">
        <v>84.9</v>
      </c>
      <c r="E18" s="251" t="s">
        <v>85</v>
      </c>
      <c r="F18" s="250" t="s">
        <v>84</v>
      </c>
      <c r="G18" s="251">
        <v>146.66999999999999</v>
      </c>
      <c r="H18" s="798">
        <v>84.6</v>
      </c>
      <c r="I18" s="354">
        <v>236.21</v>
      </c>
      <c r="J18" s="914">
        <v>133.19999999999999</v>
      </c>
    </row>
    <row r="19" spans="1:12" ht="14.85" customHeight="1">
      <c r="A19" s="1958" t="s">
        <v>50</v>
      </c>
      <c r="B19" s="2152"/>
      <c r="C19" s="251">
        <v>114.5</v>
      </c>
      <c r="D19" s="798">
        <v>69.400000000000006</v>
      </c>
      <c r="E19" s="251">
        <v>102</v>
      </c>
      <c r="F19" s="798">
        <v>71.3</v>
      </c>
      <c r="G19" s="244">
        <v>104.21</v>
      </c>
      <c r="H19" s="243">
        <v>69.099999999999994</v>
      </c>
      <c r="I19" s="354">
        <v>227.87</v>
      </c>
      <c r="J19" s="914">
        <v>132.9</v>
      </c>
    </row>
    <row r="20" spans="1:12" ht="14.85" customHeight="1">
      <c r="A20" s="1958" t="s">
        <v>48</v>
      </c>
      <c r="B20" s="2152"/>
      <c r="C20" s="251">
        <v>90.2</v>
      </c>
      <c r="D20" s="798">
        <v>61</v>
      </c>
      <c r="E20" s="251">
        <v>68.61</v>
      </c>
      <c r="F20" s="798">
        <v>57.8</v>
      </c>
      <c r="G20" s="244">
        <v>85.63</v>
      </c>
      <c r="H20" s="243">
        <v>62.2</v>
      </c>
      <c r="I20" s="354">
        <v>175.91</v>
      </c>
      <c r="J20" s="914">
        <v>110.3</v>
      </c>
    </row>
    <row r="21" spans="1:12" ht="14.85" customHeight="1">
      <c r="A21" s="1958" t="s">
        <v>921</v>
      </c>
      <c r="B21" s="2152"/>
      <c r="C21" s="251">
        <v>126.67</v>
      </c>
      <c r="D21" s="798">
        <v>80.2</v>
      </c>
      <c r="E21" s="251" t="s">
        <v>85</v>
      </c>
      <c r="F21" s="250" t="s">
        <v>84</v>
      </c>
      <c r="G21" s="244">
        <v>130</v>
      </c>
      <c r="H21" s="246">
        <v>77.599999999999994</v>
      </c>
      <c r="I21" s="354">
        <v>255.94</v>
      </c>
      <c r="J21" s="914">
        <v>140.6</v>
      </c>
    </row>
    <row r="22" spans="1:12" s="703" customFormat="1" ht="14.85" customHeight="1">
      <c r="A22" s="1958" t="s">
        <v>123</v>
      </c>
      <c r="B22" s="2153"/>
      <c r="C22" s="244">
        <v>117.92</v>
      </c>
      <c r="D22" s="798">
        <v>76.400000000000006</v>
      </c>
      <c r="E22" s="244">
        <v>117.5</v>
      </c>
      <c r="F22" s="798">
        <v>95</v>
      </c>
      <c r="G22" s="244">
        <v>108.8</v>
      </c>
      <c r="H22" s="243">
        <v>75.8</v>
      </c>
      <c r="I22" s="356">
        <v>254.89</v>
      </c>
      <c r="J22" s="869">
        <v>128.19999999999999</v>
      </c>
    </row>
    <row r="23" spans="1:12" ht="14.85" customHeight="1">
      <c r="A23" s="1958" t="s">
        <v>51</v>
      </c>
      <c r="B23" s="2153"/>
      <c r="C23" s="251" t="s">
        <v>85</v>
      </c>
      <c r="D23" s="253" t="s">
        <v>84</v>
      </c>
      <c r="E23" s="251" t="s">
        <v>85</v>
      </c>
      <c r="F23" s="253" t="s">
        <v>84</v>
      </c>
      <c r="G23" s="251" t="s">
        <v>85</v>
      </c>
      <c r="H23" s="253" t="s">
        <v>84</v>
      </c>
      <c r="I23" s="356">
        <v>243.01</v>
      </c>
      <c r="J23" s="869">
        <v>125.5</v>
      </c>
      <c r="L23" s="805"/>
    </row>
    <row r="24" spans="1:12">
      <c r="C24" s="162"/>
      <c r="D24" s="162"/>
      <c r="E24" s="162"/>
      <c r="F24" s="162"/>
      <c r="G24" s="162"/>
      <c r="H24" s="162"/>
      <c r="I24" s="162"/>
      <c r="J24" s="162"/>
    </row>
    <row r="25" spans="1:12">
      <c r="G25" s="92"/>
    </row>
    <row r="34" spans="1:1">
      <c r="A34" s="31"/>
    </row>
    <row r="35" spans="1:1">
      <c r="A35" s="31"/>
    </row>
  </sheetData>
  <mergeCells count="26">
    <mergeCell ref="A7:B7"/>
    <mergeCell ref="A8:B8"/>
    <mergeCell ref="A3:B5"/>
    <mergeCell ref="A9:B9"/>
    <mergeCell ref="I1:J1"/>
    <mergeCell ref="I2:J2"/>
    <mergeCell ref="C3:J3"/>
    <mergeCell ref="C4:D4"/>
    <mergeCell ref="E4:F4"/>
    <mergeCell ref="G4:H4"/>
    <mergeCell ref="I4:J4"/>
    <mergeCell ref="A6:B6"/>
    <mergeCell ref="A20:B20"/>
    <mergeCell ref="A21:B21"/>
    <mergeCell ref="A22:B22"/>
    <mergeCell ref="A23:B23"/>
    <mergeCell ref="A15:B15"/>
    <mergeCell ref="A16:B16"/>
    <mergeCell ref="A17:B17"/>
    <mergeCell ref="A18:B18"/>
    <mergeCell ref="A19:B19"/>
    <mergeCell ref="A10:B10"/>
    <mergeCell ref="A11:B11"/>
    <mergeCell ref="A12:B12"/>
    <mergeCell ref="A13:B13"/>
    <mergeCell ref="A14:B1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R46"/>
  <sheetViews>
    <sheetView showGridLines="0" zoomScaleNormal="100" zoomScaleSheetLayoutView="100" workbookViewId="0"/>
  </sheetViews>
  <sheetFormatPr defaultColWidth="9" defaultRowHeight="12"/>
  <cols>
    <col min="1" max="1" width="8.125" style="58" customWidth="1"/>
    <col min="2" max="2" width="19.625" style="58" customWidth="1"/>
    <col min="3" max="10" width="12.5" style="58" customWidth="1"/>
    <col min="11" max="16384" width="9" style="58"/>
  </cols>
  <sheetData>
    <row r="1" spans="1:12">
      <c r="A1" s="643" t="s">
        <v>191</v>
      </c>
      <c r="B1" s="448" t="s">
        <v>239</v>
      </c>
      <c r="C1" s="90"/>
      <c r="D1" s="90"/>
      <c r="E1" s="90"/>
      <c r="H1" s="439"/>
      <c r="I1" s="1400" t="s">
        <v>0</v>
      </c>
      <c r="J1" s="1400"/>
    </row>
    <row r="2" spans="1:12">
      <c r="A2" s="471"/>
      <c r="B2" s="148" t="s">
        <v>240</v>
      </c>
      <c r="C2" s="446"/>
      <c r="D2" s="446"/>
      <c r="E2" s="446"/>
      <c r="H2" s="439"/>
      <c r="I2" s="1400" t="s">
        <v>1</v>
      </c>
      <c r="J2" s="1400"/>
    </row>
    <row r="3" spans="1:12" ht="28.5" customHeight="1">
      <c r="A3" s="1571" t="s">
        <v>629</v>
      </c>
      <c r="B3" s="2001"/>
      <c r="C3" s="2166" t="s">
        <v>630</v>
      </c>
      <c r="D3" s="2167"/>
      <c r="E3" s="2167"/>
      <c r="F3" s="2167"/>
      <c r="G3" s="2167"/>
      <c r="H3" s="2167"/>
      <c r="I3" s="2167"/>
      <c r="J3" s="2167"/>
    </row>
    <row r="4" spans="1:12" ht="28.5" customHeight="1">
      <c r="A4" s="1425"/>
      <c r="B4" s="2047"/>
      <c r="C4" s="2168" t="s">
        <v>1085</v>
      </c>
      <c r="D4" s="2169"/>
      <c r="E4" s="2169"/>
      <c r="F4" s="2169"/>
      <c r="G4" s="2169"/>
      <c r="H4" s="2169"/>
      <c r="I4" s="2169"/>
      <c r="J4" s="2169"/>
    </row>
    <row r="5" spans="1:12" ht="32.25" customHeight="1">
      <c r="A5" s="1425"/>
      <c r="B5" s="1750"/>
      <c r="C5" s="1418" t="s">
        <v>631</v>
      </c>
      <c r="D5" s="1425"/>
      <c r="E5" s="606"/>
      <c r="F5" s="806"/>
      <c r="G5" s="1476" t="s">
        <v>319</v>
      </c>
      <c r="H5" s="1425"/>
      <c r="I5" s="127"/>
      <c r="J5" s="127"/>
    </row>
    <row r="6" spans="1:12" ht="30" customHeight="1">
      <c r="A6" s="1425"/>
      <c r="B6" s="1750"/>
      <c r="C6" s="1567"/>
      <c r="D6" s="1425"/>
      <c r="E6" s="2089" t="s">
        <v>632</v>
      </c>
      <c r="F6" s="2012"/>
      <c r="G6" s="1733"/>
      <c r="H6" s="1425"/>
      <c r="I6" s="2089" t="s">
        <v>633</v>
      </c>
      <c r="J6" s="2165"/>
    </row>
    <row r="7" spans="1:12" ht="50.25" customHeight="1">
      <c r="A7" s="1410"/>
      <c r="B7" s="1411"/>
      <c r="C7" s="128" t="s">
        <v>836</v>
      </c>
      <c r="D7" s="128" t="s">
        <v>1084</v>
      </c>
      <c r="E7" s="128" t="s">
        <v>836</v>
      </c>
      <c r="F7" s="128" t="s">
        <v>1084</v>
      </c>
      <c r="G7" s="128" t="s">
        <v>836</v>
      </c>
      <c r="H7" s="128" t="s">
        <v>1084</v>
      </c>
      <c r="I7" s="128" t="s">
        <v>836</v>
      </c>
      <c r="J7" s="807" t="s">
        <v>1084</v>
      </c>
    </row>
    <row r="8" spans="1:12" ht="18" customHeight="1">
      <c r="A8" s="1727" t="s">
        <v>46</v>
      </c>
      <c r="B8" s="1728"/>
      <c r="C8" s="15">
        <v>6435.5</v>
      </c>
      <c r="D8" s="15">
        <v>99.8</v>
      </c>
      <c r="E8" s="15">
        <v>2203.9</v>
      </c>
      <c r="F8" s="15">
        <v>101.5</v>
      </c>
      <c r="G8" s="15">
        <v>9769.7000000000007</v>
      </c>
      <c r="H8" s="15">
        <v>101.5</v>
      </c>
      <c r="I8" s="15">
        <v>663.3</v>
      </c>
      <c r="J8" s="29">
        <v>111.9</v>
      </c>
      <c r="L8" s="483"/>
    </row>
    <row r="9" spans="1:12" ht="14.85" customHeight="1">
      <c r="A9" s="1717" t="s">
        <v>43</v>
      </c>
      <c r="B9" s="1718"/>
      <c r="C9" s="14"/>
      <c r="D9" s="14"/>
      <c r="E9" s="14"/>
      <c r="F9" s="14"/>
      <c r="G9" s="14"/>
      <c r="H9" s="14"/>
      <c r="I9" s="14"/>
      <c r="J9" s="30"/>
      <c r="L9" s="483"/>
    </row>
    <row r="10" spans="1:12" ht="14.85" customHeight="1">
      <c r="A10" s="1729" t="s">
        <v>45</v>
      </c>
      <c r="B10" s="1716"/>
      <c r="C10" s="261">
        <v>111.4</v>
      </c>
      <c r="D10" s="261">
        <v>102.4</v>
      </c>
      <c r="E10" s="14">
        <v>42.6</v>
      </c>
      <c r="F10" s="14">
        <v>101.7</v>
      </c>
      <c r="G10" s="14">
        <v>143.69999999999999</v>
      </c>
      <c r="H10" s="14">
        <v>84.7</v>
      </c>
      <c r="I10" s="14">
        <v>18.600000000000001</v>
      </c>
      <c r="J10" s="30">
        <v>74.8</v>
      </c>
      <c r="L10" s="483"/>
    </row>
    <row r="11" spans="1:12" ht="14.85" customHeight="1">
      <c r="A11" s="1727" t="s">
        <v>920</v>
      </c>
      <c r="B11" s="1728"/>
      <c r="C11" s="15">
        <v>502.5</v>
      </c>
      <c r="D11" s="15">
        <v>98.5</v>
      </c>
      <c r="E11" s="15">
        <v>140.9</v>
      </c>
      <c r="F11" s="15">
        <v>101.1</v>
      </c>
      <c r="G11" s="15">
        <v>1017</v>
      </c>
      <c r="H11" s="15">
        <v>120.3</v>
      </c>
      <c r="I11" s="15">
        <v>73.3</v>
      </c>
      <c r="J11" s="29">
        <v>122.1</v>
      </c>
      <c r="L11" s="483"/>
    </row>
    <row r="12" spans="1:12" ht="14.85" customHeight="1">
      <c r="A12" s="1729" t="s">
        <v>117</v>
      </c>
      <c r="B12" s="1716"/>
      <c r="C12" s="261">
        <v>360.8</v>
      </c>
      <c r="D12" s="14">
        <v>100.2</v>
      </c>
      <c r="E12" s="14">
        <v>120.7</v>
      </c>
      <c r="F12" s="14">
        <v>102.2</v>
      </c>
      <c r="G12" s="14">
        <v>428.7</v>
      </c>
      <c r="H12" s="14">
        <v>103.2</v>
      </c>
      <c r="I12" s="14">
        <v>25.4</v>
      </c>
      <c r="J12" s="30">
        <v>95.6</v>
      </c>
      <c r="L12" s="483"/>
    </row>
    <row r="13" spans="1:12" ht="14.85" customHeight="1">
      <c r="A13" s="1729" t="s">
        <v>118</v>
      </c>
      <c r="B13" s="1716"/>
      <c r="C13" s="261">
        <v>93.6</v>
      </c>
      <c r="D13" s="261">
        <v>103.1</v>
      </c>
      <c r="E13" s="14">
        <v>35.200000000000003</v>
      </c>
      <c r="F13" s="14">
        <v>100.7</v>
      </c>
      <c r="G13" s="14">
        <v>100.7</v>
      </c>
      <c r="H13" s="14">
        <v>153.30000000000001</v>
      </c>
      <c r="I13" s="14">
        <v>7.1</v>
      </c>
      <c r="J13" s="30">
        <v>142.30000000000001</v>
      </c>
      <c r="L13" s="483"/>
    </row>
    <row r="14" spans="1:12" ht="14.85" customHeight="1">
      <c r="A14" s="1729" t="s">
        <v>44</v>
      </c>
      <c r="B14" s="1716"/>
      <c r="C14" s="261">
        <v>448.1</v>
      </c>
      <c r="D14" s="261">
        <v>99.8</v>
      </c>
      <c r="E14" s="14">
        <v>151.6</v>
      </c>
      <c r="F14" s="14">
        <v>102</v>
      </c>
      <c r="G14" s="14">
        <v>1003.1</v>
      </c>
      <c r="H14" s="14">
        <v>103.3</v>
      </c>
      <c r="I14" s="14">
        <v>42.1</v>
      </c>
      <c r="J14" s="30">
        <v>92.8</v>
      </c>
      <c r="L14" s="483"/>
    </row>
    <row r="15" spans="1:12" ht="14.85" customHeight="1">
      <c r="A15" s="1729" t="s">
        <v>119</v>
      </c>
      <c r="B15" s="1716"/>
      <c r="C15" s="261">
        <v>163.4</v>
      </c>
      <c r="D15" s="261">
        <v>103.5</v>
      </c>
      <c r="E15" s="14">
        <v>66.099999999999994</v>
      </c>
      <c r="F15" s="14">
        <v>103.5</v>
      </c>
      <c r="G15" s="14">
        <v>125.4</v>
      </c>
      <c r="H15" s="14">
        <v>135.30000000000001</v>
      </c>
      <c r="I15" s="14">
        <v>12.4</v>
      </c>
      <c r="J15" s="30">
        <v>127.6</v>
      </c>
      <c r="L15" s="483"/>
    </row>
    <row r="16" spans="1:12" ht="14.85" customHeight="1">
      <c r="A16" s="1729" t="s">
        <v>120</v>
      </c>
      <c r="B16" s="1716"/>
      <c r="C16" s="261">
        <v>1208.7</v>
      </c>
      <c r="D16" s="261">
        <v>100.2</v>
      </c>
      <c r="E16" s="14">
        <v>454.2</v>
      </c>
      <c r="F16" s="14">
        <v>101.7</v>
      </c>
      <c r="G16" s="14">
        <v>1328.9</v>
      </c>
      <c r="H16" s="14">
        <v>107.5</v>
      </c>
      <c r="I16" s="14">
        <v>48.5</v>
      </c>
      <c r="J16" s="30">
        <v>95.8</v>
      </c>
      <c r="L16" s="483"/>
    </row>
    <row r="17" spans="1:18" ht="14.85" customHeight="1">
      <c r="A17" s="1729" t="s">
        <v>47</v>
      </c>
      <c r="B17" s="1716"/>
      <c r="C17" s="261">
        <v>136</v>
      </c>
      <c r="D17" s="58">
        <v>97.9</v>
      </c>
      <c r="E17" s="14">
        <v>42.8</v>
      </c>
      <c r="F17" s="14">
        <v>100.1</v>
      </c>
      <c r="G17" s="14">
        <v>403.7</v>
      </c>
      <c r="H17" s="14">
        <v>154.69999999999999</v>
      </c>
      <c r="I17" s="14">
        <v>37.700000000000003</v>
      </c>
      <c r="J17" s="30">
        <v>178.4</v>
      </c>
      <c r="L17" s="483"/>
    </row>
    <row r="18" spans="1:18" ht="14.85" customHeight="1">
      <c r="A18" s="1729" t="s">
        <v>121</v>
      </c>
      <c r="B18" s="1716"/>
      <c r="C18" s="14">
        <v>77.2</v>
      </c>
      <c r="D18" s="58">
        <v>103.9</v>
      </c>
      <c r="E18" s="14">
        <v>36.1</v>
      </c>
      <c r="F18" s="14">
        <v>103.8</v>
      </c>
      <c r="G18" s="14">
        <v>96.8</v>
      </c>
      <c r="H18" s="14">
        <v>122.4</v>
      </c>
      <c r="I18" s="14">
        <v>7.5</v>
      </c>
      <c r="J18" s="30">
        <v>110.6</v>
      </c>
      <c r="L18" s="483"/>
    </row>
    <row r="19" spans="1:18" ht="14.85" customHeight="1">
      <c r="A19" s="1729" t="s">
        <v>122</v>
      </c>
      <c r="B19" s="1716"/>
      <c r="C19" s="261">
        <v>1054</v>
      </c>
      <c r="D19" s="58">
        <v>99.6</v>
      </c>
      <c r="E19" s="14">
        <v>416.5</v>
      </c>
      <c r="F19" s="14">
        <v>101</v>
      </c>
      <c r="G19" s="14">
        <v>349.2</v>
      </c>
      <c r="H19" s="14">
        <v>114.9</v>
      </c>
      <c r="I19" s="14">
        <v>21.2</v>
      </c>
      <c r="J19" s="30">
        <v>102.8</v>
      </c>
      <c r="L19" s="483"/>
    </row>
    <row r="20" spans="1:18" ht="14.85" customHeight="1">
      <c r="A20" s="1729" t="s">
        <v>49</v>
      </c>
      <c r="B20" s="1716"/>
      <c r="C20" s="14">
        <v>236.7</v>
      </c>
      <c r="D20" s="58">
        <v>100.1</v>
      </c>
      <c r="E20" s="14">
        <v>72</v>
      </c>
      <c r="F20" s="14">
        <v>101.8</v>
      </c>
      <c r="G20" s="14">
        <v>815.6</v>
      </c>
      <c r="H20" s="14">
        <v>107.7</v>
      </c>
      <c r="I20" s="14">
        <v>56.1</v>
      </c>
      <c r="J20" s="30">
        <v>94.3</v>
      </c>
      <c r="L20" s="483"/>
    </row>
    <row r="21" spans="1:18" ht="14.85" customHeight="1">
      <c r="A21" s="1729" t="s">
        <v>50</v>
      </c>
      <c r="B21" s="1716"/>
      <c r="C21" s="261">
        <v>133.80000000000001</v>
      </c>
      <c r="D21" s="261">
        <v>99.9</v>
      </c>
      <c r="E21" s="14">
        <v>45.3</v>
      </c>
      <c r="F21" s="14">
        <v>101.1</v>
      </c>
      <c r="G21" s="14">
        <v>187.3</v>
      </c>
      <c r="H21" s="14">
        <v>115.8</v>
      </c>
      <c r="I21" s="14">
        <v>14.6</v>
      </c>
      <c r="J21" s="30">
        <v>101.9</v>
      </c>
      <c r="L21" s="483"/>
    </row>
    <row r="22" spans="1:18" ht="14.85" customHeight="1">
      <c r="A22" s="1729" t="s">
        <v>48</v>
      </c>
      <c r="B22" s="1716"/>
      <c r="C22" s="261">
        <v>144.9</v>
      </c>
      <c r="D22" s="261">
        <v>100.3</v>
      </c>
      <c r="E22" s="14">
        <v>45.4</v>
      </c>
      <c r="F22" s="14">
        <v>102.1</v>
      </c>
      <c r="G22" s="14">
        <v>193.2</v>
      </c>
      <c r="H22" s="14">
        <v>140.19999999999999</v>
      </c>
      <c r="I22" s="14">
        <v>18.399999999999999</v>
      </c>
      <c r="J22" s="30">
        <v>139.6</v>
      </c>
      <c r="L22" s="483"/>
    </row>
    <row r="23" spans="1:18" ht="14.85" customHeight="1">
      <c r="A23" s="1958" t="s">
        <v>921</v>
      </c>
      <c r="B23" s="1716"/>
      <c r="C23" s="261">
        <v>494</v>
      </c>
      <c r="D23" s="261">
        <v>103</v>
      </c>
      <c r="E23" s="14">
        <v>197</v>
      </c>
      <c r="F23" s="14">
        <v>102.6</v>
      </c>
      <c r="G23" s="14">
        <v>563.5</v>
      </c>
      <c r="H23" s="14">
        <v>112.8</v>
      </c>
      <c r="I23" s="14">
        <v>36.799999999999997</v>
      </c>
      <c r="J23" s="30">
        <v>104.7</v>
      </c>
      <c r="L23" s="483"/>
    </row>
    <row r="24" spans="1:18" ht="14.85" customHeight="1">
      <c r="A24" s="1729" t="s">
        <v>123</v>
      </c>
      <c r="B24" s="1716"/>
      <c r="C24" s="14">
        <v>1153</v>
      </c>
      <c r="D24" s="261">
        <v>97.2</v>
      </c>
      <c r="E24" s="14">
        <v>291.60000000000002</v>
      </c>
      <c r="F24" s="14">
        <v>100.1</v>
      </c>
      <c r="G24" s="14">
        <v>2801.4</v>
      </c>
      <c r="H24" s="14">
        <v>81.599999999999994</v>
      </c>
      <c r="I24" s="14">
        <v>225.5</v>
      </c>
      <c r="J24" s="30">
        <v>127.1</v>
      </c>
      <c r="L24" s="483"/>
    </row>
    <row r="25" spans="1:18" ht="14.85" customHeight="1">
      <c r="A25" s="1729" t="s">
        <v>51</v>
      </c>
      <c r="B25" s="1716"/>
      <c r="C25" s="119">
        <v>117.4</v>
      </c>
      <c r="D25" s="14">
        <v>104.2</v>
      </c>
      <c r="E25" s="119">
        <v>46</v>
      </c>
      <c r="F25" s="119">
        <v>101.9</v>
      </c>
      <c r="G25" s="16">
        <v>211.4</v>
      </c>
      <c r="H25" s="16">
        <v>109.3</v>
      </c>
      <c r="I25" s="16">
        <v>18.2</v>
      </c>
      <c r="J25" s="30">
        <v>81.3</v>
      </c>
      <c r="L25" s="483"/>
    </row>
    <row r="27" spans="1:18">
      <c r="C27" s="162"/>
    </row>
    <row r="28" spans="1:18">
      <c r="C28" s="301"/>
      <c r="D28" s="301"/>
      <c r="E28" s="301"/>
      <c r="F28" s="301"/>
      <c r="G28" s="301"/>
      <c r="H28" s="301"/>
      <c r="I28" s="301"/>
      <c r="J28" s="301"/>
    </row>
    <row r="29" spans="1:18">
      <c r="C29" s="301"/>
      <c r="D29" s="301"/>
      <c r="E29" s="301"/>
      <c r="F29" s="301"/>
      <c r="G29" s="301"/>
      <c r="H29" s="301"/>
      <c r="I29" s="301"/>
      <c r="J29" s="301"/>
    </row>
    <row r="30" spans="1:18">
      <c r="C30" s="301"/>
      <c r="D30" s="301"/>
      <c r="E30" s="301"/>
      <c r="F30" s="301"/>
      <c r="G30" s="301"/>
      <c r="H30" s="301"/>
      <c r="I30" s="301"/>
      <c r="J30" s="301"/>
      <c r="K30" s="483"/>
      <c r="L30" s="483"/>
      <c r="M30" s="483"/>
      <c r="N30" s="483"/>
      <c r="O30" s="483"/>
      <c r="P30" s="483"/>
      <c r="Q30" s="483"/>
      <c r="R30" s="483"/>
    </row>
    <row r="31" spans="1:18">
      <c r="A31" s="31"/>
      <c r="C31" s="301"/>
      <c r="D31" s="301"/>
      <c r="E31" s="301"/>
      <c r="F31" s="301"/>
      <c r="G31" s="301"/>
      <c r="H31" s="301"/>
      <c r="I31" s="301"/>
      <c r="J31" s="301"/>
    </row>
    <row r="32" spans="1:18">
      <c r="A32" s="31"/>
      <c r="C32" s="301"/>
      <c r="D32" s="301"/>
      <c r="E32" s="301"/>
      <c r="F32" s="301"/>
      <c r="G32" s="301"/>
      <c r="H32" s="301"/>
      <c r="I32" s="301"/>
      <c r="J32" s="301"/>
    </row>
    <row r="33" spans="3:10">
      <c r="C33" s="301"/>
      <c r="D33" s="301"/>
      <c r="E33" s="301"/>
      <c r="F33" s="301"/>
      <c r="G33" s="301"/>
      <c r="H33" s="301"/>
      <c r="I33" s="301"/>
      <c r="J33" s="301"/>
    </row>
    <row r="34" spans="3:10">
      <c r="C34" s="301"/>
      <c r="D34" s="301"/>
      <c r="E34" s="301"/>
      <c r="F34" s="301"/>
      <c r="G34" s="301"/>
      <c r="H34" s="301"/>
      <c r="I34" s="301"/>
      <c r="J34" s="301"/>
    </row>
    <row r="35" spans="3:10">
      <c r="C35" s="301"/>
      <c r="D35" s="301"/>
      <c r="E35" s="301"/>
      <c r="F35" s="301"/>
      <c r="G35" s="301"/>
      <c r="H35" s="301"/>
      <c r="I35" s="301"/>
      <c r="J35" s="301"/>
    </row>
    <row r="36" spans="3:10">
      <c r="C36" s="301"/>
      <c r="D36" s="301"/>
      <c r="E36" s="301"/>
      <c r="F36" s="301"/>
      <c r="G36" s="301"/>
      <c r="H36" s="301"/>
      <c r="I36" s="301"/>
      <c r="J36" s="301"/>
    </row>
    <row r="37" spans="3:10">
      <c r="C37" s="301"/>
      <c r="D37" s="301"/>
      <c r="E37" s="301"/>
      <c r="F37" s="301"/>
      <c r="G37" s="301"/>
      <c r="H37" s="301"/>
      <c r="I37" s="301"/>
      <c r="J37" s="301"/>
    </row>
    <row r="38" spans="3:10">
      <c r="C38" s="301"/>
      <c r="D38" s="301"/>
      <c r="E38" s="301"/>
      <c r="F38" s="301"/>
      <c r="G38" s="301"/>
      <c r="H38" s="301"/>
      <c r="I38" s="301"/>
      <c r="J38" s="301"/>
    </row>
    <row r="39" spans="3:10">
      <c r="C39" s="301"/>
      <c r="D39" s="301"/>
      <c r="E39" s="301"/>
      <c r="F39" s="301"/>
      <c r="G39" s="301"/>
      <c r="H39" s="301"/>
      <c r="I39" s="301"/>
      <c r="J39" s="301"/>
    </row>
    <row r="40" spans="3:10">
      <c r="C40" s="301"/>
      <c r="D40" s="301"/>
      <c r="E40" s="301"/>
      <c r="F40" s="301"/>
      <c r="G40" s="301"/>
      <c r="H40" s="301"/>
      <c r="I40" s="301"/>
      <c r="J40" s="301"/>
    </row>
    <row r="41" spans="3:10">
      <c r="C41" s="301"/>
      <c r="D41" s="301"/>
      <c r="E41" s="301"/>
      <c r="F41" s="301"/>
      <c r="G41" s="301"/>
      <c r="H41" s="301"/>
      <c r="I41" s="301"/>
      <c r="J41" s="301"/>
    </row>
    <row r="42" spans="3:10">
      <c r="C42" s="301"/>
      <c r="D42" s="301"/>
      <c r="E42" s="301"/>
      <c r="F42" s="301"/>
      <c r="G42" s="301"/>
      <c r="H42" s="301"/>
      <c r="I42" s="301"/>
      <c r="J42" s="301"/>
    </row>
    <row r="43" spans="3:10">
      <c r="C43" s="301"/>
      <c r="D43" s="301"/>
      <c r="E43" s="301"/>
      <c r="F43" s="301"/>
      <c r="G43" s="301"/>
      <c r="H43" s="301"/>
      <c r="I43" s="301"/>
      <c r="J43" s="301"/>
    </row>
    <row r="44" spans="3:10">
      <c r="C44" s="301"/>
      <c r="D44" s="301"/>
      <c r="E44" s="301"/>
      <c r="F44" s="301"/>
      <c r="G44" s="301"/>
      <c r="H44" s="301"/>
      <c r="I44" s="301"/>
      <c r="J44" s="301"/>
    </row>
    <row r="45" spans="3:10">
      <c r="C45" s="301"/>
      <c r="D45" s="301"/>
      <c r="E45" s="301"/>
      <c r="F45" s="301"/>
      <c r="G45" s="301"/>
      <c r="H45" s="301"/>
      <c r="I45" s="301"/>
      <c r="J45" s="301"/>
    </row>
    <row r="46" spans="3:10">
      <c r="C46" s="162"/>
    </row>
  </sheetData>
  <mergeCells count="27">
    <mergeCell ref="A10:B10"/>
    <mergeCell ref="A11:B11"/>
    <mergeCell ref="A12:B12"/>
    <mergeCell ref="I1:J1"/>
    <mergeCell ref="I2:J2"/>
    <mergeCell ref="I6:J6"/>
    <mergeCell ref="E6:F6"/>
    <mergeCell ref="C5:D6"/>
    <mergeCell ref="G5:H6"/>
    <mergeCell ref="C3:J3"/>
    <mergeCell ref="C4:J4"/>
    <mergeCell ref="A23:B23"/>
    <mergeCell ref="A24:B24"/>
    <mergeCell ref="A25:B25"/>
    <mergeCell ref="A3: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P29"/>
  <sheetViews>
    <sheetView showGridLines="0" zoomScaleNormal="100" zoomScaleSheetLayoutView="100" workbookViewId="0"/>
  </sheetViews>
  <sheetFormatPr defaultColWidth="9" defaultRowHeight="12"/>
  <cols>
    <col min="1" max="1" width="8.125" style="245" customWidth="1"/>
    <col min="2" max="2" width="9.375" style="245" customWidth="1"/>
    <col min="3" max="14" width="9.5" style="245" customWidth="1"/>
    <col min="15" max="16384" width="9" style="245"/>
  </cols>
  <sheetData>
    <row r="1" spans="1:16">
      <c r="A1" s="367" t="s">
        <v>191</v>
      </c>
      <c r="B1" s="368" t="s">
        <v>239</v>
      </c>
      <c r="C1" s="369"/>
      <c r="D1" s="369"/>
      <c r="E1" s="369"/>
      <c r="F1" s="369"/>
      <c r="I1" s="684"/>
      <c r="J1" s="684"/>
      <c r="M1" s="820" t="s">
        <v>0</v>
      </c>
      <c r="N1" s="684"/>
    </row>
    <row r="2" spans="1:16">
      <c r="A2" s="611"/>
      <c r="B2" s="372" t="s">
        <v>240</v>
      </c>
      <c r="C2" s="373"/>
      <c r="D2" s="373"/>
      <c r="E2" s="373"/>
      <c r="F2" s="684"/>
      <c r="I2" s="684"/>
      <c r="J2" s="684"/>
      <c r="K2" s="684"/>
      <c r="M2" s="820" t="s">
        <v>1</v>
      </c>
      <c r="N2" s="684"/>
    </row>
    <row r="3" spans="1:16" ht="28.5" customHeight="1">
      <c r="A3" s="2171" t="s">
        <v>618</v>
      </c>
      <c r="B3" s="2172"/>
      <c r="C3" s="2174" t="s">
        <v>742</v>
      </c>
      <c r="D3" s="2175"/>
      <c r="E3" s="2175"/>
      <c r="F3" s="2175"/>
      <c r="G3" s="2175"/>
      <c r="H3" s="2175"/>
      <c r="I3" s="2174" t="s">
        <v>634</v>
      </c>
      <c r="J3" s="2175"/>
      <c r="K3" s="2175"/>
      <c r="L3" s="2175"/>
      <c r="M3" s="2175"/>
      <c r="N3" s="2175"/>
    </row>
    <row r="4" spans="1:16" ht="32.25" customHeight="1">
      <c r="A4" s="1783"/>
      <c r="B4" s="2173"/>
      <c r="C4" s="2178" t="s">
        <v>1301</v>
      </c>
      <c r="D4" s="2179"/>
      <c r="E4" s="2179"/>
      <c r="F4" s="2179"/>
      <c r="G4" s="2179"/>
      <c r="H4" s="2179"/>
      <c r="I4" s="2179"/>
      <c r="J4" s="2179"/>
      <c r="K4" s="2179"/>
      <c r="L4" s="2179"/>
      <c r="M4" s="2179"/>
      <c r="N4" s="2179"/>
    </row>
    <row r="5" spans="1:16" ht="87.75" customHeight="1">
      <c r="A5" s="1783"/>
      <c r="B5" s="2173"/>
      <c r="C5" s="2180" t="s">
        <v>635</v>
      </c>
      <c r="D5" s="2181"/>
      <c r="E5" s="2182" t="s">
        <v>968</v>
      </c>
      <c r="F5" s="2181"/>
      <c r="G5" s="2182" t="s">
        <v>971</v>
      </c>
      <c r="H5" s="2181"/>
      <c r="I5" s="2182" t="s">
        <v>635</v>
      </c>
      <c r="J5" s="2181"/>
      <c r="K5" s="2182" t="s">
        <v>969</v>
      </c>
      <c r="L5" s="2181"/>
      <c r="M5" s="2182" t="s">
        <v>972</v>
      </c>
      <c r="N5" s="2183"/>
      <c r="O5" s="821"/>
      <c r="P5" s="821"/>
    </row>
    <row r="6" spans="1:16" ht="47.25" customHeight="1">
      <c r="A6" s="2033"/>
      <c r="B6" s="2034"/>
      <c r="C6" s="364" t="s">
        <v>1560</v>
      </c>
      <c r="D6" s="822" t="s">
        <v>1270</v>
      </c>
      <c r="E6" s="823" t="s">
        <v>636</v>
      </c>
      <c r="F6" s="822" t="s">
        <v>1270</v>
      </c>
      <c r="G6" s="364" t="s">
        <v>1559</v>
      </c>
      <c r="H6" s="822" t="s">
        <v>1270</v>
      </c>
      <c r="I6" s="364" t="s">
        <v>1558</v>
      </c>
      <c r="J6" s="822" t="s">
        <v>1300</v>
      </c>
      <c r="K6" s="824" t="s">
        <v>636</v>
      </c>
      <c r="L6" s="822" t="s">
        <v>1270</v>
      </c>
      <c r="M6" s="364" t="s">
        <v>1559</v>
      </c>
      <c r="N6" s="870" t="s">
        <v>1270</v>
      </c>
      <c r="O6" s="825"/>
      <c r="P6" s="825"/>
    </row>
    <row r="7" spans="1:16" s="257" customFormat="1" ht="21.75" customHeight="1">
      <c r="A7" s="1977" t="s">
        <v>46</v>
      </c>
      <c r="B7" s="2176"/>
      <c r="C7" s="273">
        <v>584974</v>
      </c>
      <c r="D7" s="1342">
        <v>99.4</v>
      </c>
      <c r="E7" s="688">
        <v>2727</v>
      </c>
      <c r="F7" s="1342">
        <v>99.1</v>
      </c>
      <c r="G7" s="689">
        <v>7943.93</v>
      </c>
      <c r="H7" s="1342">
        <v>112.7</v>
      </c>
      <c r="I7" s="273">
        <v>77603.399999999994</v>
      </c>
      <c r="J7" s="1342">
        <v>99.2</v>
      </c>
      <c r="K7" s="688">
        <v>414</v>
      </c>
      <c r="L7" s="273">
        <v>99.6</v>
      </c>
      <c r="M7" s="689">
        <v>7546.4</v>
      </c>
      <c r="N7" s="388">
        <v>114.7</v>
      </c>
      <c r="O7" s="826"/>
    </row>
    <row r="8" spans="1:16" ht="14.85" customHeight="1">
      <c r="A8" s="1962" t="s">
        <v>43</v>
      </c>
      <c r="B8" s="2177"/>
      <c r="C8" s="353"/>
      <c r="D8" s="1339"/>
      <c r="E8" s="353"/>
      <c r="F8" s="1339"/>
      <c r="G8" s="352"/>
      <c r="H8" s="1339"/>
      <c r="I8" s="353"/>
      <c r="J8" s="1339"/>
      <c r="K8" s="353"/>
      <c r="L8" s="353"/>
      <c r="M8" s="352"/>
      <c r="N8" s="869"/>
      <c r="O8" s="827"/>
    </row>
    <row r="9" spans="1:16" ht="14.85" customHeight="1">
      <c r="A9" s="1963" t="s">
        <v>45</v>
      </c>
      <c r="B9" s="2170"/>
      <c r="C9" s="353">
        <v>56390.2</v>
      </c>
      <c r="D9" s="353">
        <v>88.9</v>
      </c>
      <c r="E9" s="265">
        <v>228</v>
      </c>
      <c r="F9" s="353">
        <v>98.4</v>
      </c>
      <c r="G9" s="352">
        <v>8636.9500000000007</v>
      </c>
      <c r="H9" s="353">
        <v>110.7</v>
      </c>
      <c r="I9" s="353">
        <v>3951.2</v>
      </c>
      <c r="J9" s="353">
        <v>86.6</v>
      </c>
      <c r="K9" s="265">
        <v>28</v>
      </c>
      <c r="L9" s="353">
        <v>99.5</v>
      </c>
      <c r="M9" s="352">
        <v>7983.36</v>
      </c>
      <c r="N9" s="869">
        <v>116.4</v>
      </c>
      <c r="O9" s="828"/>
    </row>
    <row r="10" spans="1:16" s="257" customFormat="1" ht="14.85" customHeight="1">
      <c r="A10" s="1977" t="s">
        <v>920</v>
      </c>
      <c r="B10" s="2176"/>
      <c r="C10" s="273">
        <v>21988.2</v>
      </c>
      <c r="D10" s="273">
        <v>96.5</v>
      </c>
      <c r="E10" s="274">
        <v>132</v>
      </c>
      <c r="F10" s="273">
        <v>97.4</v>
      </c>
      <c r="G10" s="689">
        <v>7053.63</v>
      </c>
      <c r="H10" s="273">
        <v>112.2</v>
      </c>
      <c r="I10" s="273">
        <v>2862.6</v>
      </c>
      <c r="J10" s="273">
        <v>95.6</v>
      </c>
      <c r="K10" s="274">
        <v>19</v>
      </c>
      <c r="L10" s="273">
        <v>98.5</v>
      </c>
      <c r="M10" s="689">
        <v>7138.38</v>
      </c>
      <c r="N10" s="388">
        <v>115.8</v>
      </c>
      <c r="O10" s="826"/>
    </row>
    <row r="11" spans="1:16" ht="14.85" customHeight="1">
      <c r="A11" s="1963" t="s">
        <v>117</v>
      </c>
      <c r="B11" s="2170"/>
      <c r="C11" s="353">
        <v>15276.4</v>
      </c>
      <c r="D11" s="353">
        <v>97.8</v>
      </c>
      <c r="E11" s="265">
        <v>98</v>
      </c>
      <c r="F11" s="353">
        <v>99.4</v>
      </c>
      <c r="G11" s="352">
        <v>7583.94</v>
      </c>
      <c r="H11" s="353">
        <v>110.2</v>
      </c>
      <c r="I11" s="353">
        <v>1954.5</v>
      </c>
      <c r="J11" s="353">
        <v>102</v>
      </c>
      <c r="K11" s="265">
        <v>18</v>
      </c>
      <c r="L11" s="353">
        <v>100.2</v>
      </c>
      <c r="M11" s="352">
        <v>6233.63</v>
      </c>
      <c r="N11" s="869">
        <v>115.8</v>
      </c>
      <c r="O11" s="828"/>
    </row>
    <row r="12" spans="1:16" ht="14.85" customHeight="1">
      <c r="A12" s="1963" t="s">
        <v>118</v>
      </c>
      <c r="B12" s="2170"/>
      <c r="C12" s="353">
        <v>13414.1</v>
      </c>
      <c r="D12" s="353">
        <v>97</v>
      </c>
      <c r="E12" s="265">
        <v>68</v>
      </c>
      <c r="F12" s="353">
        <v>98.3</v>
      </c>
      <c r="G12" s="352">
        <v>7370.29</v>
      </c>
      <c r="H12" s="353">
        <v>113.1</v>
      </c>
      <c r="I12" s="353">
        <v>753.1</v>
      </c>
      <c r="J12" s="353">
        <v>80.5</v>
      </c>
      <c r="K12" s="265">
        <v>7</v>
      </c>
      <c r="L12" s="353">
        <v>98.3</v>
      </c>
      <c r="M12" s="352">
        <v>6499.09</v>
      </c>
      <c r="N12" s="869">
        <v>103.4</v>
      </c>
      <c r="O12" s="828"/>
    </row>
    <row r="13" spans="1:16" ht="14.85" customHeight="1">
      <c r="A13" s="1963" t="s">
        <v>44</v>
      </c>
      <c r="B13" s="2170"/>
      <c r="C13" s="353">
        <v>34339.4</v>
      </c>
      <c r="D13" s="353">
        <v>94.9</v>
      </c>
      <c r="E13" s="265">
        <v>167</v>
      </c>
      <c r="F13" s="353">
        <v>98.6</v>
      </c>
      <c r="G13" s="352">
        <v>7695.34</v>
      </c>
      <c r="H13" s="353">
        <v>112.1</v>
      </c>
      <c r="I13" s="353">
        <v>3876.6</v>
      </c>
      <c r="J13" s="353">
        <v>98.1</v>
      </c>
      <c r="K13" s="265">
        <v>19</v>
      </c>
      <c r="L13" s="353">
        <v>102</v>
      </c>
      <c r="M13" s="352">
        <v>6852.77</v>
      </c>
      <c r="N13" s="869">
        <v>120.8</v>
      </c>
      <c r="O13" s="828"/>
    </row>
    <row r="14" spans="1:16" ht="14.85" customHeight="1">
      <c r="A14" s="1963" t="s">
        <v>119</v>
      </c>
      <c r="B14" s="2170"/>
      <c r="C14" s="353">
        <v>43946.9</v>
      </c>
      <c r="D14" s="353">
        <v>102.5</v>
      </c>
      <c r="E14" s="265">
        <v>218</v>
      </c>
      <c r="F14" s="353">
        <v>99.7</v>
      </c>
      <c r="G14" s="352">
        <v>7796.8</v>
      </c>
      <c r="H14" s="353">
        <v>112.1</v>
      </c>
      <c r="I14" s="353">
        <v>6528.5</v>
      </c>
      <c r="J14" s="353">
        <v>100.3</v>
      </c>
      <c r="K14" s="265">
        <v>41</v>
      </c>
      <c r="L14" s="353">
        <v>101.5</v>
      </c>
      <c r="M14" s="352">
        <v>6956.23</v>
      </c>
      <c r="N14" s="869">
        <v>115.7</v>
      </c>
      <c r="O14" s="828"/>
    </row>
    <row r="15" spans="1:16" ht="14.85" customHeight="1">
      <c r="A15" s="1963" t="s">
        <v>120</v>
      </c>
      <c r="B15" s="2170"/>
      <c r="C15" s="353">
        <v>140481.60000000001</v>
      </c>
      <c r="D15" s="353">
        <v>107.9</v>
      </c>
      <c r="E15" s="265">
        <v>393</v>
      </c>
      <c r="F15" s="353">
        <v>101.2</v>
      </c>
      <c r="G15" s="352">
        <v>8778.2000000000007</v>
      </c>
      <c r="H15" s="353">
        <v>113.8</v>
      </c>
      <c r="I15" s="353">
        <v>24567.7</v>
      </c>
      <c r="J15" s="353">
        <v>107.7</v>
      </c>
      <c r="K15" s="265">
        <v>93</v>
      </c>
      <c r="L15" s="353">
        <v>102.3</v>
      </c>
      <c r="M15" s="352">
        <v>9073.4</v>
      </c>
      <c r="N15" s="869">
        <v>113.1</v>
      </c>
      <c r="O15" s="828"/>
    </row>
    <row r="16" spans="1:16" ht="14.85" customHeight="1">
      <c r="A16" s="1963" t="s">
        <v>47</v>
      </c>
      <c r="B16" s="2170"/>
      <c r="C16" s="353">
        <v>11074.9</v>
      </c>
      <c r="D16" s="353">
        <v>92</v>
      </c>
      <c r="E16" s="265">
        <v>59</v>
      </c>
      <c r="F16" s="353">
        <v>98.4</v>
      </c>
      <c r="G16" s="352">
        <v>7576.69</v>
      </c>
      <c r="H16" s="353">
        <v>110.9</v>
      </c>
      <c r="I16" s="353">
        <v>1467.1</v>
      </c>
      <c r="J16" s="353">
        <v>91.1</v>
      </c>
      <c r="K16" s="265">
        <v>7</v>
      </c>
      <c r="L16" s="353">
        <v>100.9</v>
      </c>
      <c r="M16" s="352">
        <v>7483.73</v>
      </c>
      <c r="N16" s="869">
        <v>121</v>
      </c>
      <c r="O16" s="828"/>
    </row>
    <row r="17" spans="1:15" ht="14.85" customHeight="1">
      <c r="A17" s="1963" t="s">
        <v>121</v>
      </c>
      <c r="B17" s="2170"/>
      <c r="C17" s="353">
        <v>20923.900000000001</v>
      </c>
      <c r="D17" s="353">
        <v>97.5</v>
      </c>
      <c r="E17" s="265">
        <v>135</v>
      </c>
      <c r="F17" s="353">
        <v>98.7</v>
      </c>
      <c r="G17" s="352">
        <v>7091.63</v>
      </c>
      <c r="H17" s="353">
        <v>115.4</v>
      </c>
      <c r="I17" s="353">
        <v>2314</v>
      </c>
      <c r="J17" s="353">
        <v>90.2</v>
      </c>
      <c r="K17" s="265">
        <v>19</v>
      </c>
      <c r="L17" s="353">
        <v>99.4</v>
      </c>
      <c r="M17" s="352">
        <v>6279.1</v>
      </c>
      <c r="N17" s="869">
        <v>122.7</v>
      </c>
      <c r="O17" s="826"/>
    </row>
    <row r="18" spans="1:15" ht="14.85" customHeight="1">
      <c r="A18" s="1963" t="s">
        <v>122</v>
      </c>
      <c r="B18" s="2170"/>
      <c r="C18" s="353">
        <v>12303.5</v>
      </c>
      <c r="D18" s="353">
        <v>101.9</v>
      </c>
      <c r="E18" s="265">
        <v>57</v>
      </c>
      <c r="F18" s="353">
        <v>97.4</v>
      </c>
      <c r="G18" s="352">
        <v>6962.78</v>
      </c>
      <c r="H18" s="353">
        <v>110.5</v>
      </c>
      <c r="I18" s="353">
        <v>2177.9</v>
      </c>
      <c r="J18" s="353">
        <v>96.3</v>
      </c>
      <c r="K18" s="265">
        <v>12</v>
      </c>
      <c r="L18" s="353">
        <v>99.1</v>
      </c>
      <c r="M18" s="352">
        <v>7586.22</v>
      </c>
      <c r="N18" s="869">
        <v>113.7</v>
      </c>
      <c r="O18" s="828"/>
    </row>
    <row r="19" spans="1:15" ht="14.85" customHeight="1">
      <c r="A19" s="1963" t="s">
        <v>49</v>
      </c>
      <c r="B19" s="2170"/>
      <c r="C19" s="353">
        <v>29467</v>
      </c>
      <c r="D19" s="353">
        <v>103</v>
      </c>
      <c r="E19" s="265">
        <v>156</v>
      </c>
      <c r="F19" s="353">
        <v>98.8</v>
      </c>
      <c r="G19" s="352">
        <v>8072.03</v>
      </c>
      <c r="H19" s="353">
        <v>111.9</v>
      </c>
      <c r="I19" s="353">
        <v>5884.1</v>
      </c>
      <c r="J19" s="353">
        <v>107.9</v>
      </c>
      <c r="K19" s="265">
        <v>31</v>
      </c>
      <c r="L19" s="353">
        <v>98.7</v>
      </c>
      <c r="M19" s="352">
        <v>7426.83</v>
      </c>
      <c r="N19" s="869">
        <v>114.6</v>
      </c>
      <c r="O19" s="828"/>
    </row>
    <row r="20" spans="1:15" ht="14.85" customHeight="1">
      <c r="A20" s="1963" t="s">
        <v>50</v>
      </c>
      <c r="B20" s="2170"/>
      <c r="C20" s="353">
        <v>83503.5</v>
      </c>
      <c r="D20" s="353">
        <v>99.3</v>
      </c>
      <c r="E20" s="265">
        <v>444</v>
      </c>
      <c r="F20" s="353">
        <v>100.5</v>
      </c>
      <c r="G20" s="352">
        <v>8661.6200000000008</v>
      </c>
      <c r="H20" s="353">
        <v>112.3</v>
      </c>
      <c r="I20" s="353">
        <v>9025</v>
      </c>
      <c r="J20" s="353">
        <v>104.9</v>
      </c>
      <c r="K20" s="265">
        <v>50</v>
      </c>
      <c r="L20" s="353">
        <v>97.2</v>
      </c>
      <c r="M20" s="352">
        <v>7253.36</v>
      </c>
      <c r="N20" s="869">
        <v>109</v>
      </c>
      <c r="O20" s="828"/>
    </row>
    <row r="21" spans="1:15" ht="14.85" customHeight="1">
      <c r="A21" s="1963" t="s">
        <v>48</v>
      </c>
      <c r="B21" s="2170"/>
      <c r="C21" s="353">
        <v>10703.6</v>
      </c>
      <c r="D21" s="353">
        <v>93.5</v>
      </c>
      <c r="E21" s="265">
        <v>66</v>
      </c>
      <c r="F21" s="353">
        <v>98.1</v>
      </c>
      <c r="G21" s="352">
        <v>7253.36</v>
      </c>
      <c r="H21" s="353">
        <v>115.3</v>
      </c>
      <c r="I21" s="353">
        <v>1156.8</v>
      </c>
      <c r="J21" s="353">
        <v>92.6</v>
      </c>
      <c r="K21" s="265">
        <v>9</v>
      </c>
      <c r="L21" s="353">
        <v>103.7</v>
      </c>
      <c r="M21" s="352">
        <v>6619.82</v>
      </c>
      <c r="N21" s="869">
        <v>122.2</v>
      </c>
      <c r="O21" s="828"/>
    </row>
    <row r="22" spans="1:15" ht="14.85" customHeight="1">
      <c r="A22" s="1963" t="s">
        <v>921</v>
      </c>
      <c r="B22" s="2170"/>
      <c r="C22" s="353">
        <v>11803.3</v>
      </c>
      <c r="D22" s="353">
        <v>93.6</v>
      </c>
      <c r="E22" s="265">
        <v>77</v>
      </c>
      <c r="F22" s="353">
        <v>96.7</v>
      </c>
      <c r="G22" s="352">
        <v>6844.47</v>
      </c>
      <c r="H22" s="353">
        <v>113.9</v>
      </c>
      <c r="I22" s="353">
        <v>1066.9000000000001</v>
      </c>
      <c r="J22" s="353">
        <v>96.2</v>
      </c>
      <c r="K22" s="265">
        <v>10</v>
      </c>
      <c r="L22" s="353">
        <v>94.5</v>
      </c>
      <c r="M22" s="352">
        <v>6353.23</v>
      </c>
      <c r="N22" s="869">
        <v>113.2</v>
      </c>
      <c r="O22" s="828"/>
    </row>
    <row r="23" spans="1:15" ht="14.85" customHeight="1">
      <c r="A23" s="1963" t="s">
        <v>123</v>
      </c>
      <c r="B23" s="2170"/>
      <c r="C23" s="353">
        <v>64606</v>
      </c>
      <c r="D23" s="353">
        <v>100.7</v>
      </c>
      <c r="E23" s="265">
        <v>337</v>
      </c>
      <c r="F23" s="353">
        <v>97.5</v>
      </c>
      <c r="G23" s="352">
        <v>7414.59</v>
      </c>
      <c r="H23" s="353">
        <v>112.9</v>
      </c>
      <c r="I23" s="353">
        <v>8515</v>
      </c>
      <c r="J23" s="353">
        <v>91.3</v>
      </c>
      <c r="K23" s="265">
        <v>40</v>
      </c>
      <c r="L23" s="353">
        <v>97.1</v>
      </c>
      <c r="M23" s="352">
        <v>7349.06</v>
      </c>
      <c r="N23" s="869">
        <v>116.3</v>
      </c>
      <c r="O23" s="828"/>
    </row>
    <row r="24" spans="1:15" ht="14.85" customHeight="1">
      <c r="A24" s="1963" t="s">
        <v>51</v>
      </c>
      <c r="B24" s="2170"/>
      <c r="C24" s="353">
        <v>14751.4</v>
      </c>
      <c r="D24" s="353">
        <v>88.1</v>
      </c>
      <c r="E24" s="265">
        <v>93</v>
      </c>
      <c r="F24" s="353">
        <v>98.3</v>
      </c>
      <c r="G24" s="352">
        <v>7323.59</v>
      </c>
      <c r="H24" s="353">
        <v>112.7</v>
      </c>
      <c r="I24" s="353">
        <v>1502.3</v>
      </c>
      <c r="J24" s="353">
        <v>62.6</v>
      </c>
      <c r="K24" s="265">
        <v>11</v>
      </c>
      <c r="L24" s="353">
        <v>91.7</v>
      </c>
      <c r="M24" s="352">
        <v>6826.48</v>
      </c>
      <c r="N24" s="869">
        <v>115.4</v>
      </c>
      <c r="O24" s="828"/>
    </row>
    <row r="25" spans="1:15" s="417" customFormat="1" ht="17.25" customHeight="1">
      <c r="A25" s="829" t="s">
        <v>1191</v>
      </c>
      <c r="B25" s="829"/>
      <c r="C25" s="829"/>
      <c r="D25" s="829"/>
      <c r="E25" s="829"/>
      <c r="F25" s="829"/>
      <c r="G25" s="829"/>
      <c r="H25" s="829"/>
      <c r="I25" s="829"/>
      <c r="J25" s="829"/>
      <c r="K25" s="829"/>
      <c r="M25" s="425"/>
      <c r="N25" s="425"/>
    </row>
    <row r="26" spans="1:15" s="612" customFormat="1" ht="10.5" customHeight="1">
      <c r="A26" s="830" t="s">
        <v>1192</v>
      </c>
      <c r="B26" s="831"/>
      <c r="C26" s="831"/>
      <c r="D26" s="831"/>
      <c r="E26" s="831"/>
      <c r="F26" s="831"/>
      <c r="G26" s="831"/>
      <c r="H26" s="831"/>
      <c r="I26" s="831"/>
      <c r="J26" s="831"/>
      <c r="K26" s="831"/>
      <c r="L26" s="417"/>
      <c r="M26" s="832"/>
      <c r="N26" s="832"/>
    </row>
    <row r="27" spans="1:15">
      <c r="A27" s="417"/>
    </row>
    <row r="28" spans="1:15" ht="12" customHeight="1">
      <c r="A28" s="1536"/>
      <c r="B28" s="1536"/>
      <c r="C28" s="1536"/>
      <c r="D28" s="1536"/>
      <c r="E28" s="1536"/>
      <c r="F28" s="1536"/>
      <c r="G28" s="1536"/>
    </row>
    <row r="29" spans="1:15">
      <c r="A29" s="1530"/>
      <c r="B29" s="1531"/>
      <c r="C29" s="1531"/>
      <c r="D29" s="1531"/>
      <c r="E29" s="1531"/>
      <c r="F29" s="1531"/>
      <c r="G29" s="1531"/>
    </row>
  </sheetData>
  <mergeCells count="30">
    <mergeCell ref="A23:B23"/>
    <mergeCell ref="A18:B18"/>
    <mergeCell ref="A19:B19"/>
    <mergeCell ref="A20:B20"/>
    <mergeCell ref="A21:B21"/>
    <mergeCell ref="A22:B22"/>
    <mergeCell ref="I3:N3"/>
    <mergeCell ref="C4:N4"/>
    <mergeCell ref="C5:D5"/>
    <mergeCell ref="E5:F5"/>
    <mergeCell ref="G5:H5"/>
    <mergeCell ref="I5:J5"/>
    <mergeCell ref="K5:L5"/>
    <mergeCell ref="M5:N5"/>
    <mergeCell ref="A28:G28"/>
    <mergeCell ref="A29:G29"/>
    <mergeCell ref="A12:B12"/>
    <mergeCell ref="A3:B6"/>
    <mergeCell ref="C3:H3"/>
    <mergeCell ref="A7:B7"/>
    <mergeCell ref="A8:B8"/>
    <mergeCell ref="A9:B9"/>
    <mergeCell ref="A10:B10"/>
    <mergeCell ref="A11:B11"/>
    <mergeCell ref="A24:B24"/>
    <mergeCell ref="A13:B13"/>
    <mergeCell ref="A14:B14"/>
    <mergeCell ref="A15:B15"/>
    <mergeCell ref="A16:B16"/>
    <mergeCell ref="A17:B17"/>
  </mergeCells>
  <hyperlinks>
    <hyperlink ref="M1" location="'Spis tablic     List of tables'!A1" display="Powrót do spisu tablic"/>
    <hyperlink ref="M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heetViews>
  <sheetFormatPr defaultColWidth="9" defaultRowHeight="12"/>
  <cols>
    <col min="1" max="1" width="8.125" style="296" customWidth="1"/>
    <col min="2" max="2" width="12.125" style="296" customWidth="1"/>
    <col min="3" max="8" width="16.625" style="296" customWidth="1"/>
    <col min="9" max="16384" width="9" style="296"/>
  </cols>
  <sheetData>
    <row r="1" spans="1:9" ht="14.85" customHeight="1">
      <c r="A1" s="643" t="s">
        <v>191</v>
      </c>
      <c r="B1" s="448" t="s">
        <v>239</v>
      </c>
      <c r="C1" s="90"/>
      <c r="D1" s="90"/>
      <c r="E1" s="58"/>
      <c r="F1" s="58"/>
      <c r="G1" s="1400" t="s">
        <v>0</v>
      </c>
      <c r="H1" s="1400"/>
    </row>
    <row r="2" spans="1:9" ht="14.85" customHeight="1">
      <c r="A2" s="471"/>
      <c r="B2" s="148" t="s">
        <v>240</v>
      </c>
      <c r="C2" s="446"/>
      <c r="D2" s="446"/>
      <c r="E2" s="58"/>
      <c r="F2" s="58"/>
      <c r="G2" s="1400" t="s">
        <v>1</v>
      </c>
      <c r="H2" s="1400"/>
    </row>
    <row r="3" spans="1:9" ht="29.25" customHeight="1">
      <c r="A3" s="2006" t="s">
        <v>202</v>
      </c>
      <c r="B3" s="2001"/>
      <c r="C3" s="1475" t="s">
        <v>1302</v>
      </c>
      <c r="D3" s="2185"/>
      <c r="E3" s="2185"/>
      <c r="F3" s="2185"/>
      <c r="G3" s="2185"/>
      <c r="H3" s="2185"/>
    </row>
    <row r="4" spans="1:9" ht="30" customHeight="1">
      <c r="A4" s="1425"/>
      <c r="B4" s="1750"/>
      <c r="C4" s="1477" t="s">
        <v>637</v>
      </c>
      <c r="D4" s="1469"/>
      <c r="E4" s="808"/>
      <c r="F4" s="1467" t="s">
        <v>638</v>
      </c>
      <c r="G4" s="1469"/>
      <c r="H4" s="808"/>
    </row>
    <row r="5" spans="1:9" ht="73.5" customHeight="1">
      <c r="A5" s="1425"/>
      <c r="B5" s="1750"/>
      <c r="C5" s="1425"/>
      <c r="D5" s="1425"/>
      <c r="E5" s="690" t="s">
        <v>916</v>
      </c>
      <c r="F5" s="1648"/>
      <c r="G5" s="1425"/>
      <c r="H5" s="690" t="s">
        <v>916</v>
      </c>
    </row>
    <row r="6" spans="1:9" ht="51" customHeight="1">
      <c r="A6" s="1410"/>
      <c r="B6" s="1411"/>
      <c r="C6" s="809" t="s">
        <v>639</v>
      </c>
      <c r="D6" s="809" t="s">
        <v>1270</v>
      </c>
      <c r="E6" s="809" t="s">
        <v>639</v>
      </c>
      <c r="F6" s="128" t="s">
        <v>833</v>
      </c>
      <c r="G6" s="809" t="s">
        <v>1270</v>
      </c>
      <c r="H6" s="807" t="s">
        <v>833</v>
      </c>
    </row>
    <row r="7" spans="1:9" s="703" customFormat="1" ht="18" customHeight="1">
      <c r="A7" s="1727" t="s">
        <v>46</v>
      </c>
      <c r="B7" s="2125"/>
      <c r="C7" s="1057">
        <v>48757</v>
      </c>
      <c r="D7" s="37">
        <v>88.6</v>
      </c>
      <c r="E7" s="810">
        <v>18249</v>
      </c>
      <c r="F7" s="37">
        <v>4453.3</v>
      </c>
      <c r="G7" s="37">
        <v>84.5</v>
      </c>
      <c r="H7" s="40">
        <v>2599.6</v>
      </c>
      <c r="I7" s="384"/>
    </row>
    <row r="8" spans="1:9" ht="14.85" customHeight="1">
      <c r="A8" s="1717" t="s">
        <v>43</v>
      </c>
      <c r="B8" s="2129"/>
      <c r="C8" s="321"/>
      <c r="D8" s="896"/>
      <c r="E8" s="811"/>
      <c r="F8" s="457"/>
      <c r="G8" s="896"/>
      <c r="H8" s="288"/>
      <c r="I8" s="92"/>
    </row>
    <row r="9" spans="1:9" ht="14.85" customHeight="1">
      <c r="A9" s="1729" t="s">
        <v>45</v>
      </c>
      <c r="B9" s="2124"/>
      <c r="C9" s="1058">
        <v>4183</v>
      </c>
      <c r="D9" s="457">
        <v>98.2</v>
      </c>
      <c r="E9" s="812">
        <v>1354</v>
      </c>
      <c r="F9" s="457">
        <v>359.2</v>
      </c>
      <c r="G9" s="457">
        <v>86</v>
      </c>
      <c r="H9" s="288">
        <v>189.8</v>
      </c>
      <c r="I9" s="483"/>
    </row>
    <row r="10" spans="1:9" s="703" customFormat="1" ht="14.85" customHeight="1">
      <c r="A10" s="1727" t="s">
        <v>920</v>
      </c>
      <c r="B10" s="2125"/>
      <c r="C10" s="484">
        <v>2077</v>
      </c>
      <c r="D10" s="37">
        <v>77.599999999999994</v>
      </c>
      <c r="E10" s="484">
        <v>949</v>
      </c>
      <c r="F10" s="37">
        <v>189</v>
      </c>
      <c r="G10" s="37">
        <v>75.099999999999994</v>
      </c>
      <c r="H10" s="40">
        <v>126.9</v>
      </c>
      <c r="I10" s="191"/>
    </row>
    <row r="11" spans="1:9" ht="14.85" customHeight="1">
      <c r="A11" s="1729" t="s">
        <v>117</v>
      </c>
      <c r="B11" s="2124"/>
      <c r="C11" s="1059">
        <v>2534</v>
      </c>
      <c r="D11" s="457">
        <v>96.1</v>
      </c>
      <c r="E11" s="812">
        <v>884</v>
      </c>
      <c r="F11" s="457">
        <v>217.7</v>
      </c>
      <c r="G11" s="457">
        <v>90.3</v>
      </c>
      <c r="H11" s="288">
        <v>125.4</v>
      </c>
      <c r="I11" s="483"/>
    </row>
    <row r="12" spans="1:9" ht="14.85" customHeight="1">
      <c r="A12" s="1729" t="s">
        <v>118</v>
      </c>
      <c r="B12" s="2124"/>
      <c r="C12" s="1059">
        <v>1019</v>
      </c>
      <c r="D12" s="457">
        <v>86.2</v>
      </c>
      <c r="E12" s="812">
        <v>496</v>
      </c>
      <c r="F12" s="457">
        <v>99</v>
      </c>
      <c r="G12" s="457">
        <v>85</v>
      </c>
      <c r="H12" s="288">
        <v>64.599999999999994</v>
      </c>
      <c r="I12" s="483"/>
    </row>
    <row r="13" spans="1:9" ht="14.85" customHeight="1">
      <c r="A13" s="1729" t="s">
        <v>44</v>
      </c>
      <c r="B13" s="2124"/>
      <c r="C13" s="1059">
        <v>2752</v>
      </c>
      <c r="D13" s="457">
        <v>103.6</v>
      </c>
      <c r="E13" s="812">
        <v>1155</v>
      </c>
      <c r="F13" s="457">
        <v>256.3</v>
      </c>
      <c r="G13" s="457">
        <v>92.4</v>
      </c>
      <c r="H13" s="288">
        <v>163.80000000000001</v>
      </c>
      <c r="I13" s="483"/>
    </row>
    <row r="14" spans="1:9" ht="14.85" customHeight="1">
      <c r="A14" s="1729" t="s">
        <v>119</v>
      </c>
      <c r="B14" s="2124"/>
      <c r="C14" s="1059">
        <v>5266</v>
      </c>
      <c r="D14" s="457">
        <v>92</v>
      </c>
      <c r="E14" s="812">
        <v>2202</v>
      </c>
      <c r="F14" s="457">
        <v>524.1</v>
      </c>
      <c r="G14" s="457">
        <v>94.8</v>
      </c>
      <c r="H14" s="288">
        <v>334.5</v>
      </c>
      <c r="I14" s="483"/>
    </row>
    <row r="15" spans="1:9" ht="14.85" customHeight="1">
      <c r="A15" s="1729" t="s">
        <v>120</v>
      </c>
      <c r="B15" s="2124"/>
      <c r="C15" s="1059">
        <v>9594</v>
      </c>
      <c r="D15" s="457">
        <v>87</v>
      </c>
      <c r="E15" s="812">
        <v>2726</v>
      </c>
      <c r="F15" s="457">
        <v>820.9</v>
      </c>
      <c r="G15" s="457">
        <v>81.400000000000006</v>
      </c>
      <c r="H15" s="288">
        <v>398.1</v>
      </c>
      <c r="I15" s="483"/>
    </row>
    <row r="16" spans="1:9" ht="14.85" customHeight="1">
      <c r="A16" s="1729" t="s">
        <v>47</v>
      </c>
      <c r="B16" s="2124"/>
      <c r="C16" s="1059">
        <v>605</v>
      </c>
      <c r="D16" s="457">
        <v>78.2</v>
      </c>
      <c r="E16" s="812">
        <v>314</v>
      </c>
      <c r="F16" s="457">
        <v>67.599999999999994</v>
      </c>
      <c r="G16" s="457">
        <v>80.7</v>
      </c>
      <c r="H16" s="288">
        <v>46.9</v>
      </c>
      <c r="I16" s="483"/>
    </row>
    <row r="17" spans="1:9" ht="14.85" customHeight="1">
      <c r="A17" s="1729" t="s">
        <v>121</v>
      </c>
      <c r="B17" s="2124"/>
      <c r="C17" s="1059">
        <v>2103</v>
      </c>
      <c r="D17" s="457">
        <v>92.7</v>
      </c>
      <c r="E17" s="812">
        <v>1150</v>
      </c>
      <c r="F17" s="457">
        <v>220.4</v>
      </c>
      <c r="G17" s="457">
        <v>83.4</v>
      </c>
      <c r="H17" s="288">
        <v>164.6</v>
      </c>
      <c r="I17" s="483"/>
    </row>
    <row r="18" spans="1:9" ht="14.85" customHeight="1">
      <c r="A18" s="1729" t="s">
        <v>122</v>
      </c>
      <c r="B18" s="2124"/>
      <c r="C18" s="1059">
        <v>2448</v>
      </c>
      <c r="D18" s="457">
        <v>116.6</v>
      </c>
      <c r="E18" s="812">
        <v>465</v>
      </c>
      <c r="F18" s="457">
        <v>182.4</v>
      </c>
      <c r="G18" s="457">
        <v>97.9</v>
      </c>
      <c r="H18" s="288">
        <v>72.3</v>
      </c>
      <c r="I18" s="483"/>
    </row>
    <row r="19" spans="1:9" ht="14.85" customHeight="1">
      <c r="A19" s="1729" t="s">
        <v>49</v>
      </c>
      <c r="B19" s="2124"/>
      <c r="C19" s="1059">
        <v>3924</v>
      </c>
      <c r="D19" s="457">
        <v>92.3</v>
      </c>
      <c r="E19" s="812">
        <v>1160</v>
      </c>
      <c r="F19" s="457">
        <v>326.89999999999998</v>
      </c>
      <c r="G19" s="457">
        <v>90.7</v>
      </c>
      <c r="H19" s="288">
        <v>160.19999999999999</v>
      </c>
      <c r="I19" s="483"/>
    </row>
    <row r="20" spans="1:9" ht="14.85" customHeight="1">
      <c r="A20" s="1729" t="s">
        <v>50</v>
      </c>
      <c r="B20" s="2124"/>
      <c r="C20" s="1059">
        <v>3827</v>
      </c>
      <c r="D20" s="457">
        <v>90.1</v>
      </c>
      <c r="E20" s="812">
        <v>1778</v>
      </c>
      <c r="F20" s="457">
        <v>375.6</v>
      </c>
      <c r="G20" s="457">
        <v>85.6</v>
      </c>
      <c r="H20" s="288">
        <v>246</v>
      </c>
      <c r="I20" s="483"/>
    </row>
    <row r="21" spans="1:9" ht="14.85" customHeight="1">
      <c r="A21" s="1729" t="s">
        <v>48</v>
      </c>
      <c r="B21" s="2124"/>
      <c r="C21" s="1059">
        <v>1466</v>
      </c>
      <c r="D21" s="457">
        <v>95.8</v>
      </c>
      <c r="E21" s="812">
        <v>582</v>
      </c>
      <c r="F21" s="457">
        <v>131.19999999999999</v>
      </c>
      <c r="G21" s="457">
        <v>89.7</v>
      </c>
      <c r="H21" s="288">
        <v>81.2</v>
      </c>
      <c r="I21" s="483"/>
    </row>
    <row r="22" spans="1:9" ht="14.85" customHeight="1">
      <c r="A22" s="1958" t="s">
        <v>921</v>
      </c>
      <c r="B22" s="2124"/>
      <c r="C22" s="1059">
        <v>1063</v>
      </c>
      <c r="D22" s="457">
        <v>67.8</v>
      </c>
      <c r="E22" s="812">
        <v>556</v>
      </c>
      <c r="F22" s="457">
        <v>109.4</v>
      </c>
      <c r="G22" s="457">
        <v>76.900000000000006</v>
      </c>
      <c r="H22" s="288">
        <v>79.900000000000006</v>
      </c>
      <c r="I22" s="483"/>
    </row>
    <row r="23" spans="1:9" s="703" customFormat="1" ht="14.85" customHeight="1">
      <c r="A23" s="1729" t="s">
        <v>123</v>
      </c>
      <c r="B23" s="2124"/>
      <c r="C23" s="1059">
        <v>4101</v>
      </c>
      <c r="D23" s="457">
        <v>68.3</v>
      </c>
      <c r="E23" s="812">
        <v>1798</v>
      </c>
      <c r="F23" s="457">
        <v>410.8</v>
      </c>
      <c r="G23" s="457">
        <v>70.900000000000006</v>
      </c>
      <c r="H23" s="288">
        <v>254.8</v>
      </c>
      <c r="I23" s="483"/>
    </row>
    <row r="24" spans="1:9" ht="14.85" customHeight="1">
      <c r="A24" s="1729" t="s">
        <v>51</v>
      </c>
      <c r="B24" s="2184"/>
      <c r="C24" s="1060">
        <v>1795</v>
      </c>
      <c r="D24" s="457">
        <v>83.8</v>
      </c>
      <c r="E24" s="812">
        <v>680</v>
      </c>
      <c r="F24" s="457">
        <v>162.80000000000001</v>
      </c>
      <c r="G24" s="457">
        <v>79.8</v>
      </c>
      <c r="H24" s="288">
        <v>90.5</v>
      </c>
      <c r="I24" s="483"/>
    </row>
    <row r="25" spans="1:9" s="58" customFormat="1" ht="18" customHeight="1">
      <c r="A25" s="408" t="s">
        <v>1193</v>
      </c>
      <c r="B25" s="93"/>
      <c r="C25" s="813"/>
      <c r="D25" s="93"/>
      <c r="E25" s="93"/>
      <c r="F25" s="93"/>
    </row>
    <row r="26" spans="1:9" ht="10.5" customHeight="1">
      <c r="A26" s="421" t="s">
        <v>1194</v>
      </c>
      <c r="B26" s="75"/>
      <c r="C26" s="814"/>
      <c r="D26" s="815"/>
      <c r="E26" s="815"/>
      <c r="F26" s="815"/>
      <c r="G26" s="815"/>
    </row>
    <row r="27" spans="1:9">
      <c r="D27" s="1110"/>
      <c r="E27" s="91"/>
      <c r="F27" s="91"/>
      <c r="G27" s="91"/>
      <c r="H27" s="91"/>
    </row>
    <row r="28" spans="1:9">
      <c r="D28" s="91"/>
      <c r="E28" s="91"/>
      <c r="F28" s="91"/>
      <c r="G28" s="91"/>
      <c r="H28" s="91"/>
    </row>
    <row r="29" spans="1:9">
      <c r="D29" s="91"/>
      <c r="E29" s="91"/>
      <c r="F29" s="91"/>
      <c r="G29" s="91"/>
      <c r="H29" s="91"/>
    </row>
    <row r="30" spans="1:9">
      <c r="D30" s="91"/>
      <c r="E30" s="91"/>
      <c r="F30" s="91"/>
      <c r="G30" s="91"/>
      <c r="H30" s="91"/>
    </row>
    <row r="31" spans="1:9">
      <c r="D31" s="91"/>
      <c r="E31" s="91"/>
      <c r="F31" s="91"/>
      <c r="G31" s="91"/>
      <c r="H31" s="91"/>
    </row>
    <row r="32" spans="1:9">
      <c r="D32" s="91"/>
      <c r="E32" s="91"/>
      <c r="F32" s="91"/>
      <c r="G32" s="91"/>
      <c r="H32" s="91"/>
    </row>
    <row r="33" spans="4:8">
      <c r="D33" s="91"/>
      <c r="E33" s="91"/>
      <c r="F33" s="91"/>
      <c r="G33" s="91"/>
      <c r="H33" s="91"/>
    </row>
    <row r="34" spans="4:8">
      <c r="D34" s="91"/>
      <c r="E34" s="91"/>
      <c r="F34" s="91"/>
      <c r="G34" s="91"/>
      <c r="H34" s="91"/>
    </row>
    <row r="35" spans="4:8">
      <c r="D35" s="91"/>
      <c r="E35" s="91"/>
      <c r="F35" s="91"/>
      <c r="G35" s="91"/>
      <c r="H35" s="91"/>
    </row>
    <row r="36" spans="4:8">
      <c r="D36" s="91"/>
      <c r="E36" s="91"/>
      <c r="F36" s="91"/>
      <c r="G36" s="91"/>
      <c r="H36" s="91"/>
    </row>
    <row r="37" spans="4:8">
      <c r="D37" s="91"/>
      <c r="E37" s="91"/>
      <c r="F37" s="91"/>
      <c r="G37" s="91"/>
      <c r="H37" s="91"/>
    </row>
    <row r="38" spans="4:8">
      <c r="D38" s="91"/>
      <c r="E38" s="91"/>
      <c r="F38" s="91"/>
      <c r="G38" s="91"/>
      <c r="H38" s="91"/>
    </row>
    <row r="39" spans="4:8">
      <c r="D39" s="91"/>
      <c r="E39" s="91"/>
      <c r="F39" s="91"/>
      <c r="G39" s="91"/>
      <c r="H39" s="91"/>
    </row>
    <row r="40" spans="4:8">
      <c r="D40" s="91"/>
      <c r="E40" s="91"/>
      <c r="F40" s="91"/>
      <c r="G40" s="91"/>
      <c r="H40" s="91"/>
    </row>
    <row r="41" spans="4:8">
      <c r="D41" s="91"/>
      <c r="E41" s="91"/>
      <c r="F41" s="91"/>
      <c r="G41" s="91"/>
      <c r="H41" s="91"/>
    </row>
    <row r="42" spans="4:8">
      <c r="D42" s="91"/>
      <c r="E42" s="91"/>
      <c r="F42" s="91"/>
      <c r="G42" s="91"/>
      <c r="H42" s="91"/>
    </row>
    <row r="43" spans="4:8">
      <c r="D43" s="91"/>
      <c r="E43" s="91"/>
      <c r="F43" s="91"/>
      <c r="G43" s="91"/>
      <c r="H43" s="91"/>
    </row>
    <row r="44" spans="4:8">
      <c r="D44" s="91"/>
      <c r="E44" s="91"/>
      <c r="F44" s="91"/>
      <c r="G44" s="91"/>
      <c r="H44" s="91"/>
    </row>
    <row r="45" spans="4:8">
      <c r="D45" s="91"/>
      <c r="E45" s="91"/>
      <c r="F45" s="91"/>
      <c r="G45" s="91"/>
      <c r="H45" s="91"/>
    </row>
    <row r="46" spans="4:8">
      <c r="D46" s="91"/>
      <c r="E46" s="91"/>
      <c r="F46" s="91"/>
      <c r="G46" s="91"/>
      <c r="H46" s="91"/>
    </row>
    <row r="47" spans="4:8">
      <c r="D47" s="91"/>
      <c r="E47" s="91"/>
      <c r="F47" s="91"/>
      <c r="G47" s="91"/>
      <c r="H47" s="91"/>
    </row>
    <row r="48" spans="4:8">
      <c r="D48" s="91"/>
      <c r="E48" s="91"/>
      <c r="F48" s="91"/>
      <c r="G48" s="91"/>
      <c r="H48" s="91"/>
    </row>
    <row r="49" spans="4:8">
      <c r="D49" s="91"/>
      <c r="E49" s="91"/>
      <c r="F49" s="91"/>
      <c r="G49" s="91"/>
      <c r="H49" s="91"/>
    </row>
    <row r="50" spans="4:8">
      <c r="D50" s="91"/>
      <c r="E50" s="91"/>
      <c r="F50" s="91"/>
      <c r="G50" s="91"/>
      <c r="H50" s="91"/>
    </row>
    <row r="51" spans="4:8">
      <c r="D51" s="91"/>
      <c r="E51" s="91"/>
      <c r="F51" s="91"/>
      <c r="G51" s="91"/>
      <c r="H51" s="91"/>
    </row>
    <row r="52" spans="4:8">
      <c r="D52" s="91"/>
      <c r="E52" s="91"/>
      <c r="F52" s="91"/>
      <c r="G52" s="91"/>
      <c r="H52" s="91"/>
    </row>
    <row r="53" spans="4:8">
      <c r="D53" s="91"/>
      <c r="E53" s="91"/>
      <c r="F53" s="91"/>
      <c r="G53" s="91"/>
      <c r="H53" s="91"/>
    </row>
    <row r="54" spans="4:8">
      <c r="D54" s="91"/>
      <c r="E54" s="91"/>
      <c r="F54" s="91"/>
      <c r="G54" s="91"/>
      <c r="H54" s="91"/>
    </row>
    <row r="55" spans="4:8">
      <c r="D55" s="91"/>
      <c r="E55" s="91"/>
      <c r="F55" s="91"/>
      <c r="G55" s="91"/>
      <c r="H55" s="91"/>
    </row>
    <row r="56" spans="4:8">
      <c r="D56" s="91"/>
      <c r="E56" s="91"/>
      <c r="F56" s="91"/>
      <c r="G56" s="91"/>
      <c r="H56" s="91"/>
    </row>
    <row r="57" spans="4:8">
      <c r="D57" s="91"/>
      <c r="E57" s="91"/>
      <c r="F57" s="91"/>
      <c r="G57" s="91"/>
      <c r="H57" s="91"/>
    </row>
    <row r="58" spans="4:8">
      <c r="D58" s="91"/>
      <c r="E58" s="91"/>
      <c r="F58" s="91"/>
      <c r="G58" s="91"/>
      <c r="H58" s="91"/>
    </row>
    <row r="59" spans="4:8">
      <c r="D59" s="91"/>
      <c r="E59" s="91"/>
      <c r="F59" s="91"/>
      <c r="G59" s="91"/>
      <c r="H59" s="91"/>
    </row>
    <row r="60" spans="4:8">
      <c r="D60" s="91"/>
      <c r="E60" s="91"/>
      <c r="F60" s="91"/>
      <c r="G60" s="91"/>
      <c r="H60" s="91"/>
    </row>
    <row r="61" spans="4:8">
      <c r="D61" s="91"/>
      <c r="E61" s="91"/>
      <c r="F61" s="91"/>
      <c r="G61" s="91"/>
      <c r="H61" s="91"/>
    </row>
    <row r="62" spans="4:8">
      <c r="D62" s="91"/>
      <c r="E62" s="91"/>
      <c r="F62" s="91"/>
      <c r="G62" s="91"/>
      <c r="H62" s="91"/>
    </row>
    <row r="63" spans="4:8">
      <c r="D63" s="91"/>
      <c r="E63" s="91"/>
      <c r="F63" s="91"/>
      <c r="G63" s="91"/>
      <c r="H63" s="91"/>
    </row>
    <row r="64" spans="4:8">
      <c r="D64" s="91"/>
      <c r="E64" s="91"/>
      <c r="F64" s="91"/>
      <c r="G64" s="91"/>
      <c r="H64" s="91"/>
    </row>
    <row r="65" spans="4:8">
      <c r="D65" s="91"/>
      <c r="E65" s="91"/>
      <c r="F65" s="91"/>
      <c r="G65" s="91"/>
      <c r="H65" s="91"/>
    </row>
    <row r="66" spans="4:8">
      <c r="D66" s="91"/>
      <c r="E66" s="91"/>
      <c r="F66" s="91"/>
      <c r="G66" s="91"/>
      <c r="H66" s="91"/>
    </row>
    <row r="67" spans="4:8">
      <c r="D67" s="91"/>
      <c r="E67" s="91"/>
      <c r="F67" s="91"/>
      <c r="G67" s="91"/>
      <c r="H67" s="91"/>
    </row>
  </sheetData>
  <mergeCells count="24">
    <mergeCell ref="A3:B6"/>
    <mergeCell ref="G1:H1"/>
    <mergeCell ref="G2:H2"/>
    <mergeCell ref="F4:G5"/>
    <mergeCell ref="C3:H3"/>
    <mergeCell ref="C4:D5"/>
    <mergeCell ref="A7:B7"/>
    <mergeCell ref="A8:B8"/>
    <mergeCell ref="A9:B9"/>
    <mergeCell ref="A10:B10"/>
    <mergeCell ref="A11:B11"/>
    <mergeCell ref="A12:B12"/>
    <mergeCell ref="A13:B13"/>
    <mergeCell ref="A14:B14"/>
    <mergeCell ref="A15:B15"/>
    <mergeCell ref="A16:B16"/>
    <mergeCell ref="A24:B24"/>
    <mergeCell ref="A22:B22"/>
    <mergeCell ref="A23:B23"/>
    <mergeCell ref="A17:B17"/>
    <mergeCell ref="A18:B18"/>
    <mergeCell ref="A19:B19"/>
    <mergeCell ref="A20:B20"/>
    <mergeCell ref="A21:B21"/>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heetViews>
  <sheetFormatPr defaultColWidth="9" defaultRowHeight="12"/>
  <cols>
    <col min="1" max="1" width="8.125" style="58" customWidth="1"/>
    <col min="2" max="2" width="9.125" style="296" customWidth="1"/>
    <col min="3" max="14" width="8.625" style="296" customWidth="1"/>
    <col min="15" max="16384" width="9" style="58"/>
  </cols>
  <sheetData>
    <row r="1" spans="1:14" ht="14.25" customHeight="1">
      <c r="A1" s="715" t="s">
        <v>191</v>
      </c>
      <c r="B1" s="90" t="s">
        <v>241</v>
      </c>
      <c r="C1" s="90"/>
      <c r="D1" s="90"/>
      <c r="E1" s="90"/>
      <c r="F1" s="90"/>
      <c r="G1" s="90"/>
      <c r="H1" s="58"/>
      <c r="I1" s="58"/>
      <c r="J1" s="58"/>
      <c r="K1" s="58"/>
      <c r="M1" s="1400" t="s">
        <v>0</v>
      </c>
      <c r="N1" s="1400"/>
    </row>
    <row r="2" spans="1:14" ht="14.25" customHeight="1">
      <c r="A2" s="446"/>
      <c r="B2" s="716" t="s">
        <v>242</v>
      </c>
      <c r="C2" s="446"/>
      <c r="D2" s="446"/>
      <c r="E2" s="446"/>
      <c r="F2" s="446"/>
      <c r="G2" s="446"/>
      <c r="H2" s="58"/>
      <c r="I2" s="58"/>
      <c r="J2" s="439"/>
      <c r="K2" s="439"/>
      <c r="L2" s="58"/>
      <c r="M2" s="1400" t="s">
        <v>1</v>
      </c>
      <c r="N2" s="1400"/>
    </row>
    <row r="3" spans="1:14" ht="36" customHeight="1">
      <c r="A3" s="1571" t="s">
        <v>618</v>
      </c>
      <c r="B3" s="2001"/>
      <c r="C3" s="1433" t="s">
        <v>1303</v>
      </c>
      <c r="D3" s="1581"/>
      <c r="E3" s="1581"/>
      <c r="F3" s="1581"/>
      <c r="G3" s="1581"/>
      <c r="H3" s="1581"/>
      <c r="I3" s="1581"/>
      <c r="J3" s="1581"/>
      <c r="K3" s="1581"/>
      <c r="L3" s="1581"/>
      <c r="M3" s="1581"/>
      <c r="N3" s="1581"/>
    </row>
    <row r="4" spans="1:14" ht="36" customHeight="1">
      <c r="A4" s="1425"/>
      <c r="B4" s="1750"/>
      <c r="C4" s="2049" t="s">
        <v>619</v>
      </c>
      <c r="D4" s="428"/>
      <c r="E4" s="428"/>
      <c r="F4" s="428"/>
      <c r="G4" s="428"/>
      <c r="H4" s="428"/>
      <c r="I4" s="428"/>
      <c r="J4" s="428"/>
      <c r="K4" s="428"/>
      <c r="L4" s="428"/>
      <c r="M4" s="428"/>
      <c r="N4" s="428"/>
    </row>
    <row r="5" spans="1:14" ht="36" customHeight="1">
      <c r="A5" s="1425"/>
      <c r="B5" s="1750"/>
      <c r="C5" s="1660"/>
      <c r="D5" s="2048" t="s">
        <v>604</v>
      </c>
      <c r="E5" s="2048" t="s">
        <v>640</v>
      </c>
      <c r="F5" s="1664" t="s">
        <v>641</v>
      </c>
      <c r="G5" s="1469"/>
      <c r="H5" s="1469"/>
      <c r="I5" s="1469"/>
      <c r="J5" s="1469"/>
      <c r="K5" s="1469"/>
      <c r="L5" s="1469"/>
      <c r="M5" s="2191"/>
      <c r="N5" s="1664" t="s">
        <v>646</v>
      </c>
    </row>
    <row r="6" spans="1:14" ht="36" customHeight="1">
      <c r="A6" s="1425"/>
      <c r="B6" s="1750"/>
      <c r="C6" s="1660"/>
      <c r="D6" s="1650"/>
      <c r="E6" s="1650"/>
      <c r="F6" s="1874" t="s">
        <v>322</v>
      </c>
      <c r="G6" s="816"/>
      <c r="H6" s="2188" t="s">
        <v>950</v>
      </c>
      <c r="I6" s="2189"/>
      <c r="J6" s="2189"/>
      <c r="K6" s="2189"/>
      <c r="L6" s="2189"/>
      <c r="M6" s="2190"/>
      <c r="N6" s="1425"/>
    </row>
    <row r="7" spans="1:14" ht="32.25" customHeight="1">
      <c r="A7" s="1425"/>
      <c r="B7" s="1750"/>
      <c r="C7" s="1660"/>
      <c r="D7" s="1650"/>
      <c r="E7" s="1650"/>
      <c r="F7" s="1660"/>
      <c r="G7" s="1734" t="s">
        <v>642</v>
      </c>
      <c r="H7" s="1664" t="s">
        <v>643</v>
      </c>
      <c r="I7" s="808"/>
      <c r="J7" s="817"/>
      <c r="K7" s="1656" t="s">
        <v>645</v>
      </c>
      <c r="L7" s="663"/>
      <c r="M7" s="818"/>
      <c r="N7" s="1425"/>
    </row>
    <row r="8" spans="1:14" ht="132.75" customHeight="1">
      <c r="A8" s="1410"/>
      <c r="B8" s="1411"/>
      <c r="C8" s="1660"/>
      <c r="D8" s="1650"/>
      <c r="E8" s="1650"/>
      <c r="F8" s="1660"/>
      <c r="G8" s="2187"/>
      <c r="H8" s="1425"/>
      <c r="I8" s="379" t="s">
        <v>644</v>
      </c>
      <c r="J8" s="819" t="s">
        <v>642</v>
      </c>
      <c r="K8" s="1425"/>
      <c r="L8" s="379" t="s">
        <v>644</v>
      </c>
      <c r="M8" s="379" t="s">
        <v>642</v>
      </c>
      <c r="N8" s="1425"/>
    </row>
    <row r="9" spans="1:14" ht="20.25" customHeight="1">
      <c r="A9" s="1727" t="s">
        <v>46</v>
      </c>
      <c r="B9" s="1728"/>
      <c r="C9" s="1073" t="s">
        <v>1415</v>
      </c>
      <c r="D9" s="1074">
        <v>38</v>
      </c>
      <c r="E9" s="915" t="s">
        <v>1416</v>
      </c>
      <c r="F9" s="1075" t="s">
        <v>1417</v>
      </c>
      <c r="G9" s="1073" t="s">
        <v>1418</v>
      </c>
      <c r="H9" s="1073" t="s">
        <v>1419</v>
      </c>
      <c r="I9" s="916">
        <v>103</v>
      </c>
      <c r="J9" s="1073" t="s">
        <v>1420</v>
      </c>
      <c r="K9" s="1073" t="s">
        <v>1421</v>
      </c>
      <c r="L9" s="1074">
        <v>183</v>
      </c>
      <c r="M9" s="1183">
        <v>84965</v>
      </c>
      <c r="N9" s="1076" t="s">
        <v>1422</v>
      </c>
    </row>
    <row r="10" spans="1:14" ht="12.6" customHeight="1">
      <c r="A10" s="1717" t="s">
        <v>43</v>
      </c>
      <c r="B10" s="1718"/>
      <c r="C10" s="917"/>
      <c r="D10" s="917"/>
      <c r="E10" s="255"/>
      <c r="F10" s="917"/>
      <c r="G10" s="255"/>
      <c r="H10" s="917"/>
      <c r="I10" s="255"/>
      <c r="J10" s="917"/>
      <c r="K10" s="255"/>
      <c r="L10" s="917"/>
      <c r="M10" s="255"/>
      <c r="N10" s="256"/>
    </row>
    <row r="11" spans="1:14" ht="12.6" customHeight="1">
      <c r="A11" s="1729" t="s">
        <v>45</v>
      </c>
      <c r="B11" s="1716"/>
      <c r="C11" s="245">
        <v>445262</v>
      </c>
      <c r="D11" s="265" t="s">
        <v>85</v>
      </c>
      <c r="E11" s="265">
        <v>735</v>
      </c>
      <c r="F11" s="265">
        <v>57174</v>
      </c>
      <c r="G11" s="265">
        <v>7144</v>
      </c>
      <c r="H11" s="265">
        <v>1028</v>
      </c>
      <c r="I11" s="265">
        <v>6</v>
      </c>
      <c r="J11" s="265">
        <v>111</v>
      </c>
      <c r="K11" s="265">
        <v>49823</v>
      </c>
      <c r="L11" s="265">
        <v>9</v>
      </c>
      <c r="M11" s="265">
        <v>6806</v>
      </c>
      <c r="N11" s="137">
        <v>295599</v>
      </c>
    </row>
    <row r="12" spans="1:14" ht="12.6" customHeight="1">
      <c r="A12" s="1727" t="s">
        <v>920</v>
      </c>
      <c r="B12" s="1728"/>
      <c r="C12" s="257">
        <v>225791</v>
      </c>
      <c r="D12" s="274">
        <v>2</v>
      </c>
      <c r="E12" s="274">
        <v>556</v>
      </c>
      <c r="F12" s="274">
        <v>22155</v>
      </c>
      <c r="G12" s="274">
        <v>1409</v>
      </c>
      <c r="H12" s="274">
        <v>314</v>
      </c>
      <c r="I12" s="274">
        <v>6</v>
      </c>
      <c r="J12" s="274">
        <v>20</v>
      </c>
      <c r="K12" s="274">
        <v>19141</v>
      </c>
      <c r="L12" s="274">
        <v>6</v>
      </c>
      <c r="M12" s="274">
        <v>1325</v>
      </c>
      <c r="N12" s="138">
        <v>163643</v>
      </c>
    </row>
    <row r="13" spans="1:14" ht="12.6" customHeight="1">
      <c r="A13" s="1729" t="s">
        <v>117</v>
      </c>
      <c r="B13" s="1716"/>
      <c r="C13" s="245">
        <v>212881</v>
      </c>
      <c r="D13" s="265">
        <v>3</v>
      </c>
      <c r="E13" s="265">
        <v>740</v>
      </c>
      <c r="F13" s="265">
        <v>19008</v>
      </c>
      <c r="G13" s="265">
        <v>2664</v>
      </c>
      <c r="H13" s="265">
        <v>300</v>
      </c>
      <c r="I13" s="265">
        <v>3</v>
      </c>
      <c r="J13" s="265">
        <v>28</v>
      </c>
      <c r="K13" s="265">
        <v>16402</v>
      </c>
      <c r="L13" s="265">
        <v>2</v>
      </c>
      <c r="M13" s="265">
        <v>2615</v>
      </c>
      <c r="N13" s="137">
        <v>159286</v>
      </c>
    </row>
    <row r="14" spans="1:14" ht="12.6" customHeight="1">
      <c r="A14" s="1729" t="s">
        <v>118</v>
      </c>
      <c r="B14" s="1716"/>
      <c r="C14" s="245">
        <v>131592</v>
      </c>
      <c r="D14" s="265" t="s">
        <v>85</v>
      </c>
      <c r="E14" s="265">
        <v>310</v>
      </c>
      <c r="F14" s="265">
        <v>12167</v>
      </c>
      <c r="G14" s="265">
        <v>1672</v>
      </c>
      <c r="H14" s="265">
        <v>133</v>
      </c>
      <c r="I14" s="265">
        <v>3</v>
      </c>
      <c r="J14" s="265">
        <v>12</v>
      </c>
      <c r="K14" s="265">
        <v>10514</v>
      </c>
      <c r="L14" s="265">
        <v>4</v>
      </c>
      <c r="M14" s="265">
        <v>1601</v>
      </c>
      <c r="N14" s="137">
        <v>93470</v>
      </c>
    </row>
    <row r="15" spans="1:14" ht="12.6" customHeight="1">
      <c r="A15" s="1729" t="s">
        <v>44</v>
      </c>
      <c r="B15" s="1716"/>
      <c r="C15" s="245">
        <v>284762</v>
      </c>
      <c r="D15" s="265" t="s">
        <v>85</v>
      </c>
      <c r="E15" s="265">
        <v>606</v>
      </c>
      <c r="F15" s="265">
        <v>28596</v>
      </c>
      <c r="G15" s="265">
        <v>2827</v>
      </c>
      <c r="H15" s="265">
        <v>429</v>
      </c>
      <c r="I15" s="265">
        <v>2</v>
      </c>
      <c r="J15" s="265">
        <v>38</v>
      </c>
      <c r="K15" s="265">
        <v>24033</v>
      </c>
      <c r="L15" s="265">
        <v>9</v>
      </c>
      <c r="M15" s="265">
        <v>2706</v>
      </c>
      <c r="N15" s="137">
        <v>211148</v>
      </c>
    </row>
    <row r="16" spans="1:14" ht="12.6" customHeight="1">
      <c r="A16" s="1729" t="s">
        <v>119</v>
      </c>
      <c r="B16" s="1716"/>
      <c r="C16" s="245">
        <v>485622</v>
      </c>
      <c r="D16" s="265">
        <v>10</v>
      </c>
      <c r="E16" s="265">
        <v>734</v>
      </c>
      <c r="F16" s="265">
        <v>59122</v>
      </c>
      <c r="G16" s="265">
        <v>6864</v>
      </c>
      <c r="H16" s="265">
        <v>1022</v>
      </c>
      <c r="I16" s="265">
        <v>6</v>
      </c>
      <c r="J16" s="265">
        <v>111</v>
      </c>
      <c r="K16" s="265">
        <v>49829</v>
      </c>
      <c r="L16" s="265">
        <v>14</v>
      </c>
      <c r="M16" s="265">
        <v>6490</v>
      </c>
      <c r="N16" s="137">
        <v>356181</v>
      </c>
    </row>
    <row r="17" spans="1:14" ht="12.6" customHeight="1">
      <c r="A17" s="1729" t="s">
        <v>120</v>
      </c>
      <c r="B17" s="1716"/>
      <c r="C17" s="245">
        <v>1022367</v>
      </c>
      <c r="D17" s="265">
        <v>9</v>
      </c>
      <c r="E17" s="265">
        <v>1720</v>
      </c>
      <c r="F17" s="265">
        <v>226664</v>
      </c>
      <c r="G17" s="265">
        <v>40808</v>
      </c>
      <c r="H17" s="265">
        <v>4709</v>
      </c>
      <c r="I17" s="265">
        <v>32</v>
      </c>
      <c r="J17" s="265">
        <v>707</v>
      </c>
      <c r="K17" s="265">
        <v>203184</v>
      </c>
      <c r="L17" s="265">
        <v>70</v>
      </c>
      <c r="M17" s="265">
        <v>39253</v>
      </c>
      <c r="N17" s="137">
        <v>660193</v>
      </c>
    </row>
    <row r="18" spans="1:14" ht="12.6" customHeight="1">
      <c r="A18" s="1729" t="s">
        <v>47</v>
      </c>
      <c r="B18" s="1716"/>
      <c r="C18" s="245">
        <v>112975</v>
      </c>
      <c r="D18" s="265">
        <v>1</v>
      </c>
      <c r="E18" s="265">
        <v>337</v>
      </c>
      <c r="F18" s="265">
        <v>8597</v>
      </c>
      <c r="G18" s="265">
        <v>906</v>
      </c>
      <c r="H18" s="265">
        <v>116</v>
      </c>
      <c r="I18" s="265">
        <v>2</v>
      </c>
      <c r="J18" s="265">
        <v>16</v>
      </c>
      <c r="K18" s="265">
        <v>7292</v>
      </c>
      <c r="L18" s="265">
        <v>3</v>
      </c>
      <c r="M18" s="265">
        <v>856</v>
      </c>
      <c r="N18" s="137">
        <v>80754</v>
      </c>
    </row>
    <row r="19" spans="1:14" ht="12.6" customHeight="1">
      <c r="A19" s="1729" t="s">
        <v>121</v>
      </c>
      <c r="B19" s="1716"/>
      <c r="C19" s="245">
        <v>210393</v>
      </c>
      <c r="D19" s="265">
        <v>1</v>
      </c>
      <c r="E19" s="265">
        <v>522</v>
      </c>
      <c r="F19" s="265">
        <v>19791</v>
      </c>
      <c r="G19" s="265">
        <v>2484</v>
      </c>
      <c r="H19" s="265">
        <v>278</v>
      </c>
      <c r="I19" s="265">
        <v>3</v>
      </c>
      <c r="J19" s="265">
        <v>20</v>
      </c>
      <c r="K19" s="265">
        <v>16971</v>
      </c>
      <c r="L19" s="265">
        <v>3</v>
      </c>
      <c r="M19" s="265">
        <v>2425</v>
      </c>
      <c r="N19" s="137">
        <v>157081</v>
      </c>
    </row>
    <row r="20" spans="1:14" ht="12.6" customHeight="1">
      <c r="A20" s="1729" t="s">
        <v>122</v>
      </c>
      <c r="B20" s="1716"/>
      <c r="C20" s="245">
        <v>121591</v>
      </c>
      <c r="D20" s="265" t="s">
        <v>85</v>
      </c>
      <c r="E20" s="265">
        <v>314</v>
      </c>
      <c r="F20" s="265">
        <v>11364</v>
      </c>
      <c r="G20" s="265">
        <v>1749</v>
      </c>
      <c r="H20" s="265">
        <v>164</v>
      </c>
      <c r="I20" s="265">
        <v>1</v>
      </c>
      <c r="J20" s="265">
        <v>15</v>
      </c>
      <c r="K20" s="265">
        <v>9289</v>
      </c>
      <c r="L20" s="265" t="s">
        <v>85</v>
      </c>
      <c r="M20" s="265">
        <v>1698</v>
      </c>
      <c r="N20" s="137">
        <v>92109</v>
      </c>
    </row>
    <row r="21" spans="1:14" ht="12.6" customHeight="1">
      <c r="A21" s="1729" t="s">
        <v>49</v>
      </c>
      <c r="B21" s="1716"/>
      <c r="C21" s="245">
        <v>360264</v>
      </c>
      <c r="D21" s="265" t="s">
        <v>85</v>
      </c>
      <c r="E21" s="265">
        <v>515</v>
      </c>
      <c r="F21" s="265">
        <v>39830</v>
      </c>
      <c r="G21" s="265">
        <v>3700</v>
      </c>
      <c r="H21" s="265">
        <v>723</v>
      </c>
      <c r="I21" s="265">
        <v>7</v>
      </c>
      <c r="J21" s="265">
        <v>97</v>
      </c>
      <c r="K21" s="265">
        <v>34705</v>
      </c>
      <c r="L21" s="265">
        <v>6</v>
      </c>
      <c r="M21" s="265">
        <v>3489</v>
      </c>
      <c r="N21" s="137">
        <v>264021</v>
      </c>
    </row>
    <row r="22" spans="1:14" ht="12.6" customHeight="1">
      <c r="A22" s="1729" t="s">
        <v>50</v>
      </c>
      <c r="B22" s="1716"/>
      <c r="C22" s="245">
        <v>535739</v>
      </c>
      <c r="D22" s="265">
        <v>3</v>
      </c>
      <c r="E22" s="265">
        <v>722</v>
      </c>
      <c r="F22" s="265">
        <v>64601</v>
      </c>
      <c r="G22" s="265">
        <v>5633</v>
      </c>
      <c r="H22" s="265">
        <v>1263</v>
      </c>
      <c r="I22" s="265">
        <v>16</v>
      </c>
      <c r="J22" s="265">
        <v>123</v>
      </c>
      <c r="K22" s="265">
        <v>55346</v>
      </c>
      <c r="L22" s="265">
        <v>20</v>
      </c>
      <c r="M22" s="265">
        <v>5344</v>
      </c>
      <c r="N22" s="137">
        <v>383237</v>
      </c>
    </row>
    <row r="23" spans="1:14" ht="12.6" customHeight="1">
      <c r="A23" s="1729" t="s">
        <v>48</v>
      </c>
      <c r="B23" s="1716"/>
      <c r="C23" s="245">
        <v>129967</v>
      </c>
      <c r="D23" s="265">
        <v>2</v>
      </c>
      <c r="E23" s="265">
        <v>233</v>
      </c>
      <c r="F23" s="265">
        <v>9172</v>
      </c>
      <c r="G23" s="265">
        <v>584</v>
      </c>
      <c r="H23" s="265">
        <v>174</v>
      </c>
      <c r="I23" s="265">
        <v>4</v>
      </c>
      <c r="J23" s="265">
        <v>18</v>
      </c>
      <c r="K23" s="265">
        <v>7653</v>
      </c>
      <c r="L23" s="265">
        <v>1</v>
      </c>
      <c r="M23" s="265">
        <v>542</v>
      </c>
      <c r="N23" s="137">
        <v>98776</v>
      </c>
    </row>
    <row r="24" spans="1:14" ht="12.6" customHeight="1">
      <c r="A24" s="1958" t="s">
        <v>921</v>
      </c>
      <c r="B24" s="2186"/>
      <c r="C24" s="245">
        <v>148076</v>
      </c>
      <c r="D24" s="265">
        <v>1</v>
      </c>
      <c r="E24" s="265">
        <v>478</v>
      </c>
      <c r="F24" s="265">
        <v>11173</v>
      </c>
      <c r="G24" s="265">
        <v>809</v>
      </c>
      <c r="H24" s="265">
        <v>144</v>
      </c>
      <c r="I24" s="265">
        <v>3</v>
      </c>
      <c r="J24" s="265">
        <v>10</v>
      </c>
      <c r="K24" s="265">
        <v>9615</v>
      </c>
      <c r="L24" s="265">
        <v>5</v>
      </c>
      <c r="M24" s="265">
        <v>780</v>
      </c>
      <c r="N24" s="137">
        <v>105850</v>
      </c>
    </row>
    <row r="25" spans="1:14" s="703" customFormat="1" ht="12.6" customHeight="1">
      <c r="A25" s="1958" t="s">
        <v>123</v>
      </c>
      <c r="B25" s="2186"/>
      <c r="C25" s="245">
        <v>507978</v>
      </c>
      <c r="D25" s="265">
        <v>4</v>
      </c>
      <c r="E25" s="265">
        <v>1571</v>
      </c>
      <c r="F25" s="265">
        <v>64782</v>
      </c>
      <c r="G25" s="265">
        <v>6160</v>
      </c>
      <c r="H25" s="265">
        <v>937</v>
      </c>
      <c r="I25" s="265">
        <v>5</v>
      </c>
      <c r="J25" s="265">
        <v>102</v>
      </c>
      <c r="K25" s="265">
        <v>54989</v>
      </c>
      <c r="L25" s="265">
        <v>22</v>
      </c>
      <c r="M25" s="265">
        <v>5797</v>
      </c>
      <c r="N25" s="137">
        <v>370025</v>
      </c>
    </row>
    <row r="26" spans="1:14" ht="12.6" customHeight="1">
      <c r="A26" s="1729" t="s">
        <v>51</v>
      </c>
      <c r="B26" s="1716"/>
      <c r="C26" s="245">
        <v>251272</v>
      </c>
      <c r="D26" s="265">
        <v>2</v>
      </c>
      <c r="E26" s="265">
        <v>545</v>
      </c>
      <c r="F26" s="265">
        <v>21994</v>
      </c>
      <c r="G26" s="265">
        <v>3247</v>
      </c>
      <c r="H26" s="265">
        <v>275</v>
      </c>
      <c r="I26" s="265">
        <v>4</v>
      </c>
      <c r="J26" s="265">
        <v>31</v>
      </c>
      <c r="K26" s="265">
        <v>18922</v>
      </c>
      <c r="L26" s="265">
        <v>9</v>
      </c>
      <c r="M26" s="265">
        <v>3090</v>
      </c>
      <c r="N26" s="137">
        <v>184731</v>
      </c>
    </row>
    <row r="27" spans="1:14" s="486" customFormat="1" ht="24.75" customHeight="1">
      <c r="A27" s="1480" t="s">
        <v>1195</v>
      </c>
      <c r="B27" s="1480"/>
      <c r="C27" s="1480"/>
      <c r="D27" s="1480"/>
      <c r="E27" s="1480"/>
      <c r="F27" s="1480"/>
      <c r="G27" s="1480"/>
      <c r="H27" s="1480"/>
      <c r="I27" s="1480"/>
      <c r="J27" s="1480"/>
      <c r="K27" s="1480"/>
      <c r="L27" s="1480"/>
      <c r="M27" s="1480"/>
      <c r="N27" s="1480"/>
    </row>
    <row r="28" spans="1:14" s="486" customFormat="1" ht="27" customHeight="1">
      <c r="A28" s="1402" t="s">
        <v>1196</v>
      </c>
      <c r="B28" s="1403"/>
      <c r="C28" s="1403"/>
      <c r="D28" s="1403"/>
      <c r="E28" s="1403"/>
      <c r="F28" s="1403"/>
      <c r="G28" s="1403"/>
      <c r="H28" s="1403"/>
      <c r="I28" s="1403"/>
      <c r="J28" s="1403"/>
      <c r="K28" s="1403"/>
      <c r="L28" s="1403"/>
      <c r="M28" s="1403"/>
      <c r="N28" s="1403"/>
    </row>
    <row r="29" spans="1:14" ht="12.75" customHeight="1"/>
  </sheetData>
  <mergeCells count="34">
    <mergeCell ref="M1:N1"/>
    <mergeCell ref="M2:N2"/>
    <mergeCell ref="H7:H8"/>
    <mergeCell ref="C3:N3"/>
    <mergeCell ref="A11:B11"/>
    <mergeCell ref="A12:B12"/>
    <mergeCell ref="A13:B13"/>
    <mergeCell ref="A14:B14"/>
    <mergeCell ref="N5:N8"/>
    <mergeCell ref="E5:E8"/>
    <mergeCell ref="D5:D8"/>
    <mergeCell ref="G7:G8"/>
    <mergeCell ref="H6:M6"/>
    <mergeCell ref="F6:F8"/>
    <mergeCell ref="C4:C8"/>
    <mergeCell ref="F5:M5"/>
    <mergeCell ref="K7:K8"/>
    <mergeCell ref="A9:B9"/>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6"/>
  <sheetViews>
    <sheetView showGridLines="0" zoomScaleNormal="100" zoomScaleSheetLayoutView="115" workbookViewId="0">
      <selection sqref="A1:D1"/>
    </sheetView>
  </sheetViews>
  <sheetFormatPr defaultColWidth="9" defaultRowHeight="12"/>
  <cols>
    <col min="1" max="1" width="8.125" style="283" customWidth="1"/>
    <col min="2" max="2" width="12.375" style="283" customWidth="1"/>
    <col min="3" max="13" width="9.625" style="283" customWidth="1"/>
    <col min="14" max="16384" width="9" style="283"/>
  </cols>
  <sheetData>
    <row r="1" spans="1:192" ht="12.75" customHeight="1">
      <c r="A1" s="1511" t="s">
        <v>52</v>
      </c>
      <c r="B1" s="1511"/>
      <c r="C1" s="1511"/>
      <c r="D1" s="1511"/>
      <c r="E1" s="76"/>
      <c r="F1" s="76"/>
      <c r="G1" s="76"/>
      <c r="H1" s="76"/>
      <c r="I1" s="76"/>
      <c r="J1" s="76"/>
      <c r="K1" s="76"/>
    </row>
    <row r="2" spans="1:192" ht="12.75" customHeight="1">
      <c r="A2" s="1485" t="s">
        <v>53</v>
      </c>
      <c r="B2" s="1486"/>
      <c r="C2" s="1486"/>
      <c r="D2" s="1486"/>
      <c r="E2" s="76"/>
      <c r="F2" s="76"/>
      <c r="G2" s="76"/>
      <c r="H2" s="76"/>
      <c r="I2" s="76"/>
      <c r="J2" s="76"/>
      <c r="K2" s="76"/>
      <c r="L2" s="76"/>
      <c r="M2" s="76"/>
    </row>
    <row r="3" spans="1:192" ht="18" customHeight="1">
      <c r="A3" s="230" t="s">
        <v>161</v>
      </c>
      <c r="B3" s="85" t="s">
        <v>160</v>
      </c>
      <c r="C3" s="230"/>
      <c r="D3" s="230"/>
      <c r="E3" s="230"/>
      <c r="F3" s="76"/>
      <c r="G3" s="76"/>
      <c r="H3" s="76"/>
      <c r="I3" s="76"/>
      <c r="J3" s="76"/>
      <c r="K3" s="76"/>
      <c r="L3" s="76"/>
      <c r="M3" s="76"/>
    </row>
    <row r="4" spans="1:192" s="278" customFormat="1" ht="12.75" customHeight="1">
      <c r="A4" s="489"/>
      <c r="B4" s="230" t="s">
        <v>54</v>
      </c>
      <c r="C4" s="489"/>
      <c r="D4" s="489"/>
      <c r="E4" s="76"/>
      <c r="F4" s="76"/>
      <c r="G4" s="76"/>
      <c r="H4" s="76"/>
      <c r="I4" s="76"/>
      <c r="J4" s="76"/>
      <c r="K4" s="76"/>
      <c r="L4" s="76"/>
      <c r="M4" s="76"/>
    </row>
    <row r="5" spans="1:192" s="278" customFormat="1" ht="12.75" customHeight="1">
      <c r="A5" s="490"/>
      <c r="B5" s="491" t="s">
        <v>55</v>
      </c>
      <c r="C5" s="490"/>
      <c r="D5" s="490"/>
      <c r="E5" s="174"/>
      <c r="F5" s="174"/>
      <c r="G5" s="174"/>
      <c r="H5" s="174"/>
      <c r="I5" s="174"/>
      <c r="J5" s="174"/>
      <c r="K5" s="174"/>
      <c r="L5" s="1400" t="s">
        <v>0</v>
      </c>
      <c r="M5" s="1400"/>
    </row>
    <row r="6" spans="1:192" s="278" customFormat="1" ht="12.75" customHeight="1">
      <c r="A6" s="492"/>
      <c r="B6" s="146" t="s">
        <v>56</v>
      </c>
      <c r="C6" s="493"/>
      <c r="D6" s="493"/>
      <c r="E6" s="174"/>
      <c r="F6" s="174"/>
      <c r="G6" s="174"/>
      <c r="H6" s="174"/>
      <c r="I6" s="174"/>
      <c r="J6" s="174"/>
      <c r="K6" s="174"/>
      <c r="L6" s="1400" t="s">
        <v>1</v>
      </c>
      <c r="M6" s="1400"/>
    </row>
    <row r="7" spans="1:192" s="494" customFormat="1" ht="24" customHeight="1">
      <c r="A7" s="1494" t="s">
        <v>1212</v>
      </c>
      <c r="B7" s="1495"/>
      <c r="C7" s="1500" t="s">
        <v>329</v>
      </c>
      <c r="D7" s="1505"/>
      <c r="E7" s="1505"/>
      <c r="F7" s="1505"/>
      <c r="G7" s="1505"/>
      <c r="H7" s="1505"/>
      <c r="I7" s="1505"/>
      <c r="J7" s="1505"/>
      <c r="K7" s="1505"/>
      <c r="L7" s="1505"/>
      <c r="M7" s="1505"/>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c r="AP7" s="278"/>
      <c r="AQ7" s="278"/>
      <c r="AR7" s="278"/>
      <c r="AS7" s="278"/>
      <c r="AT7" s="278"/>
      <c r="AU7" s="278"/>
      <c r="AV7" s="278"/>
      <c r="AW7" s="278"/>
      <c r="AX7" s="278"/>
      <c r="AY7" s="278"/>
      <c r="AZ7" s="278"/>
      <c r="BA7" s="278"/>
      <c r="BB7" s="278"/>
      <c r="BC7" s="278"/>
      <c r="BD7" s="278"/>
      <c r="BE7" s="278"/>
      <c r="BF7" s="278"/>
      <c r="BG7" s="278"/>
      <c r="BH7" s="278"/>
      <c r="BI7" s="278"/>
      <c r="BJ7" s="278"/>
      <c r="BK7" s="278"/>
      <c r="BL7" s="278"/>
      <c r="BM7" s="278"/>
      <c r="BN7" s="278"/>
      <c r="BO7" s="278"/>
      <c r="BP7" s="278"/>
      <c r="BQ7" s="278"/>
      <c r="BR7" s="278"/>
      <c r="BS7" s="278"/>
      <c r="BT7" s="278"/>
      <c r="BU7" s="278"/>
      <c r="BV7" s="278"/>
      <c r="BW7" s="278"/>
      <c r="BX7" s="278"/>
      <c r="BY7" s="278"/>
      <c r="BZ7" s="278"/>
      <c r="CA7" s="278"/>
      <c r="CB7" s="278"/>
      <c r="CC7" s="278"/>
      <c r="CD7" s="278"/>
      <c r="CE7" s="278"/>
      <c r="CF7" s="278"/>
      <c r="CG7" s="278"/>
      <c r="CH7" s="278"/>
      <c r="CI7" s="278"/>
      <c r="CJ7" s="278"/>
      <c r="CK7" s="278"/>
      <c r="CL7" s="278"/>
      <c r="CM7" s="278"/>
      <c r="CN7" s="278"/>
      <c r="CO7" s="278"/>
      <c r="CP7" s="278"/>
      <c r="CQ7" s="278"/>
      <c r="CR7" s="278"/>
      <c r="CS7" s="278"/>
      <c r="CT7" s="278"/>
      <c r="CU7" s="278"/>
      <c r="CV7" s="278"/>
      <c r="CW7" s="278"/>
      <c r="CX7" s="278"/>
      <c r="CY7" s="278"/>
      <c r="CZ7" s="278"/>
      <c r="DA7" s="278"/>
      <c r="DB7" s="278"/>
      <c r="DC7" s="278"/>
      <c r="DD7" s="278"/>
      <c r="DE7" s="278"/>
      <c r="DF7" s="278"/>
      <c r="DG7" s="278"/>
      <c r="DH7" s="278"/>
      <c r="DI7" s="278"/>
      <c r="DJ7" s="278"/>
      <c r="DK7" s="278"/>
      <c r="DL7" s="278"/>
      <c r="DM7" s="278"/>
      <c r="DN7" s="278"/>
      <c r="DO7" s="278"/>
      <c r="DP7" s="278"/>
      <c r="DQ7" s="278"/>
      <c r="DR7" s="278"/>
      <c r="DS7" s="278"/>
      <c r="DT7" s="278"/>
      <c r="DU7" s="278"/>
      <c r="DV7" s="278"/>
      <c r="DW7" s="278"/>
      <c r="DX7" s="278"/>
      <c r="DY7" s="278"/>
      <c r="DZ7" s="278"/>
      <c r="EA7" s="278"/>
      <c r="EB7" s="278"/>
      <c r="EC7" s="278"/>
      <c r="ED7" s="278"/>
      <c r="EE7" s="278"/>
      <c r="EF7" s="278"/>
      <c r="EG7" s="278"/>
      <c r="EH7" s="278"/>
      <c r="EI7" s="278"/>
      <c r="EJ7" s="278"/>
      <c r="EK7" s="278"/>
      <c r="EL7" s="278"/>
      <c r="EM7" s="278"/>
      <c r="EN7" s="278"/>
      <c r="EO7" s="278"/>
      <c r="EP7" s="278"/>
      <c r="EQ7" s="278"/>
      <c r="ER7" s="278"/>
      <c r="ES7" s="278"/>
      <c r="ET7" s="278"/>
      <c r="EU7" s="278"/>
      <c r="EV7" s="278"/>
      <c r="EW7" s="278"/>
      <c r="EX7" s="278"/>
      <c r="EY7" s="278"/>
      <c r="EZ7" s="278"/>
      <c r="FA7" s="278"/>
      <c r="FB7" s="278"/>
      <c r="FC7" s="278"/>
      <c r="FD7" s="278"/>
      <c r="FE7" s="278"/>
      <c r="FF7" s="278"/>
      <c r="FG7" s="278"/>
      <c r="FH7" s="278"/>
      <c r="FI7" s="278"/>
      <c r="FJ7" s="278"/>
      <c r="FK7" s="278"/>
      <c r="FL7" s="278"/>
      <c r="FM7" s="278"/>
      <c r="FN7" s="278"/>
      <c r="FO7" s="278"/>
      <c r="FP7" s="278"/>
      <c r="FQ7" s="278"/>
      <c r="FR7" s="278"/>
      <c r="FS7" s="278"/>
      <c r="FT7" s="278"/>
      <c r="FU7" s="278"/>
      <c r="FV7" s="278"/>
      <c r="FW7" s="278"/>
      <c r="FX7" s="278"/>
      <c r="FY7" s="278"/>
      <c r="FZ7" s="278"/>
      <c r="GA7" s="278"/>
      <c r="GB7" s="278"/>
      <c r="GC7" s="278"/>
      <c r="GD7" s="278"/>
      <c r="GE7" s="278"/>
      <c r="GF7" s="278"/>
      <c r="GG7" s="278"/>
      <c r="GH7" s="278"/>
      <c r="GI7" s="278"/>
      <c r="GJ7" s="278"/>
    </row>
    <row r="8" spans="1:192" s="278" customFormat="1" ht="24" customHeight="1">
      <c r="A8" s="1496"/>
      <c r="B8" s="1497"/>
      <c r="C8" s="1506"/>
      <c r="D8" s="1500" t="s">
        <v>977</v>
      </c>
      <c r="E8" s="64"/>
      <c r="F8" s="1279"/>
      <c r="G8" s="1279"/>
      <c r="H8" s="1279"/>
      <c r="I8" s="1279"/>
      <c r="J8" s="1279"/>
      <c r="K8" s="1279"/>
      <c r="L8" s="1279"/>
      <c r="M8" s="1279"/>
    </row>
    <row r="9" spans="1:192" s="278" customFormat="1" ht="24" customHeight="1">
      <c r="A9" s="1496"/>
      <c r="B9" s="1497"/>
      <c r="C9" s="1506"/>
      <c r="D9" s="1501"/>
      <c r="E9" s="1500" t="s">
        <v>978</v>
      </c>
      <c r="F9" s="1508"/>
      <c r="G9" s="1509"/>
      <c r="H9" s="1509"/>
      <c r="I9" s="1509"/>
      <c r="J9" s="1509"/>
      <c r="K9" s="1509"/>
      <c r="L9" s="1509"/>
      <c r="M9" s="1510"/>
    </row>
    <row r="10" spans="1:192" s="278" customFormat="1" ht="165.75" customHeight="1">
      <c r="A10" s="1496"/>
      <c r="B10" s="1497"/>
      <c r="C10" s="1507"/>
      <c r="D10" s="1502"/>
      <c r="E10" s="1503"/>
      <c r="F10" s="1285" t="s">
        <v>330</v>
      </c>
      <c r="G10" s="1285" t="s">
        <v>331</v>
      </c>
      <c r="H10" s="1285" t="s">
        <v>332</v>
      </c>
      <c r="I10" s="1278" t="s">
        <v>333</v>
      </c>
      <c r="J10" s="1285" t="s">
        <v>334</v>
      </c>
      <c r="K10" s="1278" t="s">
        <v>335</v>
      </c>
      <c r="L10" s="1285" t="s">
        <v>336</v>
      </c>
      <c r="M10" s="1278" t="s">
        <v>337</v>
      </c>
    </row>
    <row r="11" spans="1:192" s="278" customFormat="1" ht="24" customHeight="1">
      <c r="A11" s="1498"/>
      <c r="B11" s="1499"/>
      <c r="C11" s="1504" t="s">
        <v>338</v>
      </c>
      <c r="D11" s="1505"/>
      <c r="E11" s="1505"/>
      <c r="F11" s="1505"/>
      <c r="G11" s="1505"/>
      <c r="H11" s="1505"/>
      <c r="I11" s="1505"/>
      <c r="J11" s="1505"/>
      <c r="K11" s="1505"/>
      <c r="L11" s="1505"/>
      <c r="M11" s="1505"/>
    </row>
    <row r="12" spans="1:192">
      <c r="A12" s="285">
        <v>2023</v>
      </c>
      <c r="B12" s="362" t="s">
        <v>884</v>
      </c>
      <c r="C12" s="280">
        <v>267.3</v>
      </c>
      <c r="D12" s="280">
        <v>138.69999999999999</v>
      </c>
      <c r="E12" s="280">
        <v>128.69999999999999</v>
      </c>
      <c r="F12" s="280">
        <v>21.8</v>
      </c>
      <c r="G12" s="280">
        <v>2.4</v>
      </c>
      <c r="H12" s="280">
        <v>3.8</v>
      </c>
      <c r="I12" s="280">
        <v>10.1</v>
      </c>
      <c r="J12" s="280">
        <v>14.1</v>
      </c>
      <c r="K12" s="280">
        <v>2.8</v>
      </c>
      <c r="L12" s="280">
        <v>21.4</v>
      </c>
      <c r="M12" s="861">
        <v>7.8</v>
      </c>
      <c r="N12" s="278"/>
    </row>
    <row r="13" spans="1:192">
      <c r="A13" s="237"/>
      <c r="B13" s="362" t="s">
        <v>885</v>
      </c>
      <c r="C13" s="280">
        <v>266.89999999999998</v>
      </c>
      <c r="D13" s="280">
        <v>138.5</v>
      </c>
      <c r="E13" s="280">
        <v>128.5</v>
      </c>
      <c r="F13" s="280">
        <v>21.9</v>
      </c>
      <c r="G13" s="280">
        <v>2.4</v>
      </c>
      <c r="H13" s="280">
        <v>3.8</v>
      </c>
      <c r="I13" s="280">
        <v>10.1</v>
      </c>
      <c r="J13" s="280">
        <v>14.1</v>
      </c>
      <c r="K13" s="280">
        <v>2.8</v>
      </c>
      <c r="L13" s="280">
        <v>21.4</v>
      </c>
      <c r="M13" s="861">
        <v>7.8</v>
      </c>
      <c r="N13" s="278"/>
    </row>
    <row r="14" spans="1:192">
      <c r="A14" s="237"/>
      <c r="B14" s="362" t="s">
        <v>886</v>
      </c>
      <c r="C14" s="280">
        <v>266.7</v>
      </c>
      <c r="D14" s="280">
        <v>138.4</v>
      </c>
      <c r="E14" s="280">
        <v>128.4</v>
      </c>
      <c r="F14" s="280">
        <v>21.9</v>
      </c>
      <c r="G14" s="280">
        <v>2.4</v>
      </c>
      <c r="H14" s="280">
        <v>3.8</v>
      </c>
      <c r="I14" s="280">
        <v>10.1</v>
      </c>
      <c r="J14" s="280">
        <v>14</v>
      </c>
      <c r="K14" s="280">
        <v>2.8</v>
      </c>
      <c r="L14" s="280">
        <v>21.7</v>
      </c>
      <c r="M14" s="861">
        <v>7.8</v>
      </c>
      <c r="N14" s="278"/>
    </row>
    <row r="15" spans="1:192">
      <c r="A15" s="237"/>
      <c r="B15" s="362" t="s">
        <v>887</v>
      </c>
      <c r="C15" s="280">
        <v>265.2</v>
      </c>
      <c r="D15" s="280">
        <v>138.30000000000001</v>
      </c>
      <c r="E15" s="280">
        <v>128.30000000000001</v>
      </c>
      <c r="F15" s="280">
        <v>22</v>
      </c>
      <c r="G15" s="280">
        <v>2.4</v>
      </c>
      <c r="H15" s="280">
        <v>3.8</v>
      </c>
      <c r="I15" s="280">
        <v>10.1</v>
      </c>
      <c r="J15" s="280">
        <v>14.2</v>
      </c>
      <c r="K15" s="280">
        <v>2.8</v>
      </c>
      <c r="L15" s="280">
        <v>21.6</v>
      </c>
      <c r="M15" s="861">
        <v>7.8</v>
      </c>
      <c r="N15" s="278"/>
    </row>
    <row r="16" spans="1:192">
      <c r="A16" s="237"/>
      <c r="B16" s="362" t="s">
        <v>888</v>
      </c>
      <c r="C16" s="280">
        <v>264.89999999999998</v>
      </c>
      <c r="D16" s="280">
        <v>138.30000000000001</v>
      </c>
      <c r="E16" s="280">
        <v>128.19999999999999</v>
      </c>
      <c r="F16" s="280">
        <v>22</v>
      </c>
      <c r="G16" s="280">
        <v>2.4</v>
      </c>
      <c r="H16" s="280">
        <v>3.7</v>
      </c>
      <c r="I16" s="280">
        <v>10.1</v>
      </c>
      <c r="J16" s="280">
        <v>14.2</v>
      </c>
      <c r="K16" s="280">
        <v>2.8</v>
      </c>
      <c r="L16" s="280">
        <v>21.6</v>
      </c>
      <c r="M16" s="861">
        <v>7.7</v>
      </c>
      <c r="N16" s="278"/>
    </row>
    <row r="17" spans="1:14">
      <c r="A17" s="237"/>
      <c r="B17" s="362" t="s">
        <v>889</v>
      </c>
      <c r="C17" s="280">
        <v>264.60000000000002</v>
      </c>
      <c r="D17" s="280">
        <v>138</v>
      </c>
      <c r="E17" s="280">
        <v>128</v>
      </c>
      <c r="F17" s="280">
        <v>21.9</v>
      </c>
      <c r="G17" s="280">
        <v>2.4</v>
      </c>
      <c r="H17" s="280">
        <v>3.6</v>
      </c>
      <c r="I17" s="280">
        <v>10.199999999999999</v>
      </c>
      <c r="J17" s="280">
        <v>14.2</v>
      </c>
      <c r="K17" s="280">
        <v>2.8</v>
      </c>
      <c r="L17" s="280">
        <v>21.7</v>
      </c>
      <c r="M17" s="861">
        <v>7.7</v>
      </c>
      <c r="N17" s="278"/>
    </row>
    <row r="18" spans="1:14">
      <c r="A18" s="237"/>
      <c r="B18" s="362" t="s">
        <v>890</v>
      </c>
      <c r="C18" s="280">
        <v>264.5</v>
      </c>
      <c r="D18" s="280">
        <v>137.9</v>
      </c>
      <c r="E18" s="280">
        <v>127.8</v>
      </c>
      <c r="F18" s="280">
        <v>21.9</v>
      </c>
      <c r="G18" s="280">
        <v>2.4</v>
      </c>
      <c r="H18" s="280">
        <v>3.6</v>
      </c>
      <c r="I18" s="280">
        <v>10.1</v>
      </c>
      <c r="J18" s="280">
        <v>14.2</v>
      </c>
      <c r="K18" s="280">
        <v>2.8</v>
      </c>
      <c r="L18" s="280">
        <v>21.7</v>
      </c>
      <c r="M18" s="861">
        <v>7.6</v>
      </c>
      <c r="N18" s="278"/>
    </row>
    <row r="19" spans="1:14">
      <c r="A19" s="237"/>
      <c r="B19" s="362" t="s">
        <v>891</v>
      </c>
      <c r="C19" s="280">
        <v>264.39999999999998</v>
      </c>
      <c r="D19" s="280">
        <v>137.69999999999999</v>
      </c>
      <c r="E19" s="280">
        <v>127.7</v>
      </c>
      <c r="F19" s="280">
        <v>21.9</v>
      </c>
      <c r="G19" s="280">
        <v>2.4</v>
      </c>
      <c r="H19" s="280">
        <v>3.6</v>
      </c>
      <c r="I19" s="280">
        <v>10.1</v>
      </c>
      <c r="J19" s="280">
        <v>14.2</v>
      </c>
      <c r="K19" s="280">
        <v>2.8</v>
      </c>
      <c r="L19" s="280">
        <v>21.6</v>
      </c>
      <c r="M19" s="861">
        <v>7.6</v>
      </c>
      <c r="N19" s="278"/>
    </row>
    <row r="20" spans="1:14">
      <c r="A20" s="237"/>
      <c r="B20" s="362" t="s">
        <v>892</v>
      </c>
      <c r="C20" s="280">
        <v>264.3</v>
      </c>
      <c r="D20" s="280">
        <v>137.69999999999999</v>
      </c>
      <c r="E20" s="280">
        <v>127.6</v>
      </c>
      <c r="F20" s="280">
        <v>22.1</v>
      </c>
      <c r="G20" s="280">
        <v>2.2999999999999998</v>
      </c>
      <c r="H20" s="280">
        <v>3.5</v>
      </c>
      <c r="I20" s="280">
        <v>10.1</v>
      </c>
      <c r="J20" s="280">
        <v>14.2</v>
      </c>
      <c r="K20" s="280">
        <v>2.7</v>
      </c>
      <c r="L20" s="280">
        <v>21.6</v>
      </c>
      <c r="M20" s="861">
        <v>7.6</v>
      </c>
      <c r="N20" s="278"/>
    </row>
    <row r="21" spans="1:14">
      <c r="A21" s="237"/>
      <c r="B21" s="362" t="s">
        <v>893</v>
      </c>
      <c r="C21" s="280">
        <v>263.7</v>
      </c>
      <c r="D21" s="280">
        <v>137</v>
      </c>
      <c r="E21" s="280">
        <v>126.9</v>
      </c>
      <c r="F21" s="280">
        <v>22.2</v>
      </c>
      <c r="G21" s="280">
        <v>2.4</v>
      </c>
      <c r="H21" s="280">
        <v>3.5</v>
      </c>
      <c r="I21" s="280">
        <v>10.1</v>
      </c>
      <c r="J21" s="280">
        <v>14.1</v>
      </c>
      <c r="K21" s="280">
        <v>2.7</v>
      </c>
      <c r="L21" s="280">
        <v>21.6</v>
      </c>
      <c r="M21" s="861">
        <v>7.6</v>
      </c>
      <c r="N21" s="278"/>
    </row>
    <row r="22" spans="1:14">
      <c r="A22" s="237"/>
      <c r="B22" s="362" t="s">
        <v>894</v>
      </c>
      <c r="C22" s="280">
        <v>263.39999999999998</v>
      </c>
      <c r="D22" s="280">
        <v>136.80000000000001</v>
      </c>
      <c r="E22" s="280">
        <v>126.7</v>
      </c>
      <c r="F22" s="280">
        <v>22.2</v>
      </c>
      <c r="G22" s="280">
        <v>2.4</v>
      </c>
      <c r="H22" s="280">
        <v>3.5</v>
      </c>
      <c r="I22" s="280">
        <v>10.1</v>
      </c>
      <c r="J22" s="280">
        <v>14.1</v>
      </c>
      <c r="K22" s="280">
        <v>2.7</v>
      </c>
      <c r="L22" s="280">
        <v>21.6</v>
      </c>
      <c r="M22" s="861">
        <v>7.6</v>
      </c>
      <c r="N22" s="278"/>
    </row>
    <row r="23" spans="1:14">
      <c r="A23" s="237"/>
      <c r="B23" s="362" t="s">
        <v>895</v>
      </c>
      <c r="C23" s="280">
        <v>262.8</v>
      </c>
      <c r="D23" s="280">
        <v>136.4</v>
      </c>
      <c r="E23" s="280">
        <v>126.2</v>
      </c>
      <c r="F23" s="280">
        <v>22.2</v>
      </c>
      <c r="G23" s="280">
        <v>2.4</v>
      </c>
      <c r="H23" s="280">
        <v>3.5</v>
      </c>
      <c r="I23" s="280">
        <v>10.1</v>
      </c>
      <c r="J23" s="280">
        <v>14</v>
      </c>
      <c r="K23" s="280">
        <v>2.8</v>
      </c>
      <c r="L23" s="280">
        <v>21.5</v>
      </c>
      <c r="M23" s="861">
        <v>7.6</v>
      </c>
      <c r="N23" s="278"/>
    </row>
    <row r="24" spans="1:14">
      <c r="A24" s="285">
        <v>2024</v>
      </c>
      <c r="B24" s="362" t="s">
        <v>884</v>
      </c>
      <c r="C24" s="280">
        <v>260.7</v>
      </c>
      <c r="D24" s="280">
        <v>135.19999999999999</v>
      </c>
      <c r="E24" s="280">
        <v>125</v>
      </c>
      <c r="F24" s="280">
        <v>21.9</v>
      </c>
      <c r="G24" s="280">
        <v>2.4</v>
      </c>
      <c r="H24" s="280">
        <v>3.5</v>
      </c>
      <c r="I24" s="280">
        <v>10.5</v>
      </c>
      <c r="J24" s="280">
        <v>14</v>
      </c>
      <c r="K24" s="280">
        <v>2.7</v>
      </c>
      <c r="L24" s="280">
        <v>21.4</v>
      </c>
      <c r="M24" s="861">
        <v>7.1</v>
      </c>
      <c r="N24" s="278"/>
    </row>
    <row r="25" spans="1:14">
      <c r="A25" s="237"/>
      <c r="B25" s="362" t="s">
        <v>885</v>
      </c>
      <c r="C25" s="280">
        <v>261.3</v>
      </c>
      <c r="D25" s="280">
        <v>134.9</v>
      </c>
      <c r="E25" s="280">
        <v>124.8</v>
      </c>
      <c r="F25" s="280">
        <v>21.8</v>
      </c>
      <c r="G25" s="280">
        <v>2.2999999999999998</v>
      </c>
      <c r="H25" s="280">
        <v>3.5</v>
      </c>
      <c r="I25" s="280">
        <v>10.5</v>
      </c>
      <c r="J25" s="280">
        <v>13.9</v>
      </c>
      <c r="K25" s="280">
        <v>2.7</v>
      </c>
      <c r="L25" s="280">
        <v>21.4</v>
      </c>
      <c r="M25" s="861">
        <v>7.1</v>
      </c>
      <c r="N25" s="278"/>
    </row>
    <row r="26" spans="1:14">
      <c r="A26" s="237"/>
      <c r="B26" s="362" t="s">
        <v>886</v>
      </c>
      <c r="C26" s="280">
        <v>260.89999999999998</v>
      </c>
      <c r="D26" s="280">
        <v>134.6</v>
      </c>
      <c r="E26" s="280">
        <v>124.4</v>
      </c>
      <c r="F26" s="280">
        <v>21.8</v>
      </c>
      <c r="G26" s="280">
        <v>2.2999999999999998</v>
      </c>
      <c r="H26" s="280">
        <v>3.5</v>
      </c>
      <c r="I26" s="280">
        <v>10.5</v>
      </c>
      <c r="J26" s="280">
        <v>13.9</v>
      </c>
      <c r="K26" s="280">
        <v>2.6</v>
      </c>
      <c r="L26" s="280">
        <v>21.3</v>
      </c>
      <c r="M26" s="861">
        <v>7</v>
      </c>
      <c r="N26" s="278"/>
    </row>
    <row r="27" spans="1:14">
      <c r="A27" s="117"/>
      <c r="B27" s="238" t="s">
        <v>7</v>
      </c>
      <c r="C27" s="239">
        <v>97.8</v>
      </c>
      <c r="D27" s="239">
        <v>97.3</v>
      </c>
      <c r="E27" s="239">
        <v>96.9</v>
      </c>
      <c r="F27" s="239">
        <v>99.7</v>
      </c>
      <c r="G27" s="239">
        <v>98.5</v>
      </c>
      <c r="H27" s="239">
        <v>94.1</v>
      </c>
      <c r="I27" s="239">
        <v>103.7</v>
      </c>
      <c r="J27" s="239">
        <v>99.1</v>
      </c>
      <c r="K27" s="239">
        <v>94.3</v>
      </c>
      <c r="L27" s="239">
        <v>98.4</v>
      </c>
      <c r="M27" s="181">
        <v>90.7</v>
      </c>
      <c r="N27" s="278"/>
    </row>
    <row r="28" spans="1:14">
      <c r="A28" s="117"/>
      <c r="B28" s="238" t="s">
        <v>8</v>
      </c>
      <c r="C28" s="239">
        <v>99.8</v>
      </c>
      <c r="D28" s="239">
        <v>99.7</v>
      </c>
      <c r="E28" s="239">
        <v>99.7</v>
      </c>
      <c r="F28" s="239">
        <v>100.1</v>
      </c>
      <c r="G28" s="239">
        <v>100.6</v>
      </c>
      <c r="H28" s="239">
        <v>99.5</v>
      </c>
      <c r="I28" s="239">
        <v>99.9</v>
      </c>
      <c r="J28" s="239">
        <v>99.7</v>
      </c>
      <c r="K28" s="239">
        <v>99.1</v>
      </c>
      <c r="L28" s="239">
        <v>99.7</v>
      </c>
      <c r="M28" s="181">
        <v>99.2</v>
      </c>
    </row>
    <row r="29" spans="1:14" s="411" customFormat="1" ht="13.5" customHeight="1">
      <c r="A29" s="1512" t="s">
        <v>1105</v>
      </c>
      <c r="B29" s="1512"/>
      <c r="C29" s="1512"/>
      <c r="D29" s="1512"/>
      <c r="E29" s="1512"/>
      <c r="F29" s="175"/>
      <c r="G29" s="175"/>
      <c r="H29" s="175"/>
      <c r="I29" s="175"/>
      <c r="J29" s="175"/>
      <c r="K29" s="175"/>
      <c r="L29" s="175"/>
      <c r="M29" s="175"/>
    </row>
    <row r="30" spans="1:14" s="411" customFormat="1" ht="12.75" customHeight="1">
      <c r="A30" s="1492" t="s">
        <v>1106</v>
      </c>
      <c r="B30" s="1493"/>
      <c r="C30" s="1493"/>
      <c r="D30" s="1493"/>
      <c r="E30" s="1493"/>
      <c r="F30" s="176"/>
      <c r="G30" s="176"/>
      <c r="H30" s="176"/>
      <c r="I30" s="176"/>
      <c r="J30" s="176"/>
      <c r="K30" s="176"/>
      <c r="L30" s="176"/>
      <c r="M30" s="176"/>
    </row>
    <row r="31" spans="1:14" ht="14.25" customHeight="1">
      <c r="C31" s="21"/>
      <c r="D31" s="21"/>
      <c r="E31" s="21"/>
      <c r="F31" s="21"/>
      <c r="G31" s="21"/>
      <c r="H31" s="21"/>
      <c r="I31" s="21"/>
      <c r="J31" s="21"/>
      <c r="K31" s="21"/>
      <c r="L31" s="21"/>
      <c r="M31" s="21"/>
    </row>
    <row r="32" spans="1:14">
      <c r="C32" s="21"/>
      <c r="D32" s="21"/>
      <c r="E32" s="21"/>
      <c r="F32" s="21"/>
      <c r="G32" s="21"/>
      <c r="H32" s="21"/>
      <c r="I32" s="21"/>
      <c r="J32" s="21"/>
      <c r="K32" s="21"/>
      <c r="L32" s="21"/>
      <c r="M32" s="21"/>
    </row>
    <row r="33" spans="1:13">
      <c r="C33" s="21"/>
      <c r="D33" s="21"/>
      <c r="E33" s="21"/>
      <c r="F33" s="21"/>
      <c r="G33" s="21"/>
      <c r="H33" s="21"/>
      <c r="I33" s="21"/>
      <c r="J33" s="21"/>
      <c r="K33" s="21"/>
      <c r="L33" s="21"/>
      <c r="M33" s="21"/>
    </row>
    <row r="34" spans="1:13">
      <c r="C34" s="21"/>
      <c r="D34" s="21"/>
      <c r="E34" s="21"/>
      <c r="F34" s="21"/>
      <c r="G34" s="21"/>
      <c r="H34" s="21"/>
      <c r="I34" s="21"/>
      <c r="J34" s="21"/>
      <c r="K34" s="21"/>
      <c r="L34" s="21"/>
      <c r="M34" s="21"/>
    </row>
    <row r="35" spans="1:13">
      <c r="A35" s="411"/>
      <c r="C35" s="21"/>
      <c r="D35" s="21"/>
      <c r="E35" s="21"/>
      <c r="F35" s="21"/>
      <c r="G35" s="21"/>
      <c r="H35" s="21"/>
      <c r="I35" s="21"/>
      <c r="J35" s="21"/>
      <c r="K35" s="21"/>
      <c r="L35" s="21"/>
      <c r="M35" s="21"/>
    </row>
    <row r="36" spans="1:13">
      <c r="A36" s="411"/>
    </row>
  </sheetData>
  <mergeCells count="13">
    <mergeCell ref="A1:D1"/>
    <mergeCell ref="A2:D2"/>
    <mergeCell ref="A29:E29"/>
    <mergeCell ref="L5:M5"/>
    <mergeCell ref="L6:M6"/>
    <mergeCell ref="A30:E30"/>
    <mergeCell ref="A7:B11"/>
    <mergeCell ref="D8:D10"/>
    <mergeCell ref="E9:E10"/>
    <mergeCell ref="C11:M11"/>
    <mergeCell ref="C7:C10"/>
    <mergeCell ref="D7:M7"/>
    <mergeCell ref="F9:M9"/>
  </mergeCells>
  <phoneticPr fontId="0" type="noConversion"/>
  <hyperlinks>
    <hyperlink ref="L5" location="'Spis tablic     List of tables'!A1" display="Powrót do spisu tablic"/>
    <hyperlink ref="L6" location="'Spis tablic     List of tables'!A1" display="Return to list tables"/>
    <hyperlink ref="L5:M5" location="'Spis tablic     List of tables'!A1" display="Powrót do spisu tablic"/>
    <hyperlink ref="L6:M6"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91</vt:i4>
      </vt:variant>
    </vt:vector>
  </HeadingPairs>
  <TitlesOfParts>
    <vt:vector size="179"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Tabl.34cz.1!Obszar_wydruku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Pruski Jacek</cp:lastModifiedBy>
  <cp:lastPrinted>2024-05-08T06:49:03Z</cp:lastPrinted>
  <dcterms:created xsi:type="dcterms:W3CDTF">2011-08-16T06:32:54Z</dcterms:created>
  <dcterms:modified xsi:type="dcterms:W3CDTF">2024-05-29T09:38:10Z</dcterms:modified>
</cp:coreProperties>
</file>